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55" windowWidth="12120" windowHeight="8340" activeTab="2"/>
  </bookViews>
  <sheets>
    <sheet name="enero 2021" sheetId="91" r:id="rId1"/>
    <sheet name="febrero 2021" sheetId="92" r:id="rId2"/>
    <sheet name="marzo 2021" sheetId="95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226" i="95" l="1"/>
  <c r="G232" i="95"/>
  <c r="D32" i="95"/>
  <c r="G114" i="95"/>
  <c r="G101" i="95"/>
  <c r="G88" i="95"/>
  <c r="D23" i="95"/>
  <c r="D27" i="95" s="1"/>
  <c r="D36" i="95" l="1"/>
  <c r="D32" i="92"/>
  <c r="G192" i="92"/>
  <c r="G198" i="92"/>
  <c r="G114" i="92"/>
  <c r="G101" i="92"/>
  <c r="G88" i="92"/>
  <c r="D23" i="92"/>
  <c r="D27" i="92" s="1"/>
  <c r="D36" i="92" l="1"/>
  <c r="G174" i="91"/>
  <c r="G168" i="91"/>
  <c r="G163" i="91"/>
  <c r="D32" i="91" s="1"/>
  <c r="G114" i="91"/>
  <c r="G101" i="91"/>
  <c r="G88" i="91"/>
  <c r="D23" i="91"/>
  <c r="D27" i="91" s="1"/>
  <c r="D36" i="91" l="1"/>
</calcChain>
</file>

<file path=xl/sharedStrings.xml><?xml version="1.0" encoding="utf-8"?>
<sst xmlns="http://schemas.openxmlformats.org/spreadsheetml/2006/main" count="307" uniqueCount="145">
  <si>
    <t>H. AYUNTAMIENTO CONSTITUCIONAL DE  HUANIQUEO , MICHOACAN.</t>
  </si>
  <si>
    <t>TESORERÍA MUNICIPAL</t>
  </si>
  <si>
    <t>CONCILIACIÓN BANCARIA</t>
  </si>
  <si>
    <t>NOMBRE DEL BANCO:</t>
  </si>
  <si>
    <t>NÚMERO DE CUENTA:</t>
  </si>
  <si>
    <t>SALDO DEL BANCO SEGÚN EDO DE CUENTA:</t>
  </si>
  <si>
    <t>MÁS:</t>
  </si>
  <si>
    <t>DEPÓSITOS EN TRÁNSITO</t>
  </si>
  <si>
    <t>CARGOS DEL BANCO NO CONSIDERADOS</t>
  </si>
  <si>
    <t>SALDO AUTORIZADO</t>
  </si>
  <si>
    <t>MENOS:</t>
  </si>
  <si>
    <t>CHEQUES EXPEDIDOS NO COBRADOS</t>
  </si>
  <si>
    <t>CRÉDITOS DEL BANCO NO CONSIDERADOS</t>
  </si>
  <si>
    <t xml:space="preserve"> </t>
  </si>
  <si>
    <t>SALDO EN CHEQUERA</t>
  </si>
  <si>
    <t>ELABORÓ:</t>
  </si>
  <si>
    <t>MUNICIPIO DE HUANIQUEO MICHOACAN</t>
  </si>
  <si>
    <t>H. AYUNTAMIENTO DE HUANIQUEO</t>
  </si>
  <si>
    <t>INGRESOS PENDIENTES POR DEPOSITAR</t>
  </si>
  <si>
    <t>FECHA</t>
  </si>
  <si>
    <t>CANTIDAD</t>
  </si>
  <si>
    <t>TOTAL</t>
  </si>
  <si>
    <t>CARGOS DEL BANCO NO CORRESP. POR EL AYUNTAMIENTO</t>
  </si>
  <si>
    <t>CONCEPTO</t>
  </si>
  <si>
    <t>CARGOS DEL AYUNTAMIENTO. NO CORRESP. POR EL BANCO</t>
  </si>
  <si>
    <t xml:space="preserve">FECHA </t>
  </si>
  <si>
    <t>IMPORTE</t>
  </si>
  <si>
    <t>ABONOS DEL BCO. NO CORRESP. POR EL AYUNTAMIENTO.</t>
  </si>
  <si>
    <t>ABONOS DEL AYUNTAMIENTO. NO CORRESP. POR  EL BCO.</t>
  </si>
  <si>
    <t xml:space="preserve">                                                                TESORERO MUNICIPAL</t>
  </si>
  <si>
    <t xml:space="preserve">                                                 AUTORIZÓ:</t>
  </si>
  <si>
    <t xml:space="preserve">No. CHEQUE </t>
  </si>
  <si>
    <t>NOMBRE</t>
  </si>
  <si>
    <t xml:space="preserve">                                               PRESIDENTE MUNICIPAL</t>
  </si>
  <si>
    <t>BBVA BANCOMER</t>
  </si>
  <si>
    <t xml:space="preserve">                                          MA. TRINIDAD VAZQUEZ HERRERA</t>
  </si>
  <si>
    <t xml:space="preserve">                                                                 LIC. EDGAR CORIA VAZQUEZ</t>
  </si>
  <si>
    <t>DEL 01 AL 31 DE ENERO DE 2021</t>
  </si>
  <si>
    <t>CONCILIACIÓN BANCARIA DEL 01 AL 31 DE ENERO 2021</t>
  </si>
  <si>
    <t>FONDO GENERAL 2021</t>
  </si>
  <si>
    <t>BBVA BANCOMER 0116165079</t>
  </si>
  <si>
    <t>FG. 5079 CH. 008 MA. YESENIA ESTRADA GARCIA. PAGO DE NOMINA 2DA QNA DE ENERO</t>
  </si>
  <si>
    <t>FG. 5079 JUAN DIEGO GUIZAR GARCILAZO, PAGO DE 2DA QNA DE ENERO 2021</t>
  </si>
  <si>
    <t>FG. 5079 CH. 14 HERIBERTO JUAAREZ  GARCIA, PAGO DE 2DA QNA DE ENERO 2021</t>
  </si>
  <si>
    <t>FG. 5079 CH. 13 HERIBERTO JUAREZ GARCIA, PAGO 2DA QNA DE ENERO 2021</t>
  </si>
  <si>
    <t>FG. 5079 CH. 11 MONICA RAMIREZ MARTINEZ, PAGO DE 2DA QNA E ENERO</t>
  </si>
  <si>
    <t>E. R.: FG;5079 CH:5 MA. TRINIDAD VAZQUEZ HERRERA APOYO A CONSERJES MES DE ENERO 2021: (PAGADO)</t>
  </si>
  <si>
    <t>FG;5079 CH:4 MA. TRINIDADA VAZQUEZ HERRERA APOYO A MAESTRAS MES DE ENERO 2021: (PAGADO)</t>
  </si>
  <si>
    <t>FG;5079 CH:3 MA. TRINIDAD VAZQUEZ HERRERA APOYO A ENCARGADOS Y JEFES DE TENENCIA MES ENERO 2021: (PAG</t>
  </si>
  <si>
    <t>FG;5079 CH:1 ZORAIDA FLORES MARTINEZ APOYO A PARAMEDICO MES ENERO 2021: (PAGADO)</t>
  </si>
  <si>
    <t>FG;5079 CH:6 J. JESUS GUZMAN GARCIA APOYO A TERAPEUTA DE LA U.B.R. MES ENERO 2021: (PAGADO)</t>
  </si>
  <si>
    <t>FG;5079 CH:2 LUIS ARMANDO SILVA DIAZ APOYO A INSTRUCTOR DE BANDAS DE GUERRA MES ENERO 2021: (PAGADO)</t>
  </si>
  <si>
    <t>FG;5079 CH:7 OLIVIA HERNANDEZ VILLEGAS APOYO A LICENCIADA DEL DIF MES DE ENERO 2021: (PAGADO)</t>
  </si>
  <si>
    <t>CONCILIACIÓN BANCARIA DEL 01 AL  28  DE FEBRERO DE 2021</t>
  </si>
  <si>
    <t>FG. 5079 CH. 18 J. BALTAAR MAGAÑA ALFARO, PAGO DE VIATICOS  NACIONALES: (PAGADO)</t>
  </si>
  <si>
    <t>FG. 5079 CH. 16 MICHELLE ARIZMENDI MARTNEZ, PAGO DE 1RA QNA DE FEBRERO</t>
  </si>
  <si>
    <t>FG. 5079 H. 17 MA. YESENIA ESTRADA GARCIA, PAGO DE 1RA QNA DE FEBRERO</t>
  </si>
  <si>
    <t>FG. 5079 CH. 22 VIRGINIA HUERTADO VARGAS, PAGO DE APOYO PARA ATENCION MEDICA: (PAGADO)</t>
  </si>
  <si>
    <t>FG. 5079 CH. 26 MA. TRINIDAD VAZQUEZ HERRERA, PAGO DE PRODUCTOS ALIMENTICIOS: (PAGADO)</t>
  </si>
  <si>
    <t>FG. 5079 CH, 19 MANUEL RINCON HURTADO, PAGO DE VIATICOS NACIONALES: (PAGADO)</t>
  </si>
  <si>
    <t>FG. 5079 CH. 25 FILIBERTO MEDINA CARRANZA, PAGO DE APOYO CON MATERIAL PARA ARREGLOD E CAMINO: (PAGADO</t>
  </si>
  <si>
    <t>FG. 5079 CH. 23 MA.TRINIDAD VAZQUEZ HERRERA, PAGO DE MEDICIANS Y PRODUCTOS FARMACEUTICOS: (PAGADO)</t>
  </si>
  <si>
    <t>FG. 5079 CH. 21 MA.TRINIDAD VAZQUEZ GERRERA, PAGO DE VIATICOS NACIONALES: (PAGADO)</t>
  </si>
  <si>
    <t>FG. 5079 CH. 32 ENRIQUE JACOBO CRUZ, PAGO DE APOYO FUNERARIO: (PAGADO)</t>
  </si>
  <si>
    <t>FG. 5079 CH. 33 ROBERTO ESCOBEDO SIERRA, PAGO DE APOYO FUNARARIO: (PAGADO)</t>
  </si>
  <si>
    <t>FG. 5079 CH. 34 MARIAHERMINIA BRAVO APARICIO, PAGO DE APOYO FUNERARIO: (PAGADO)</t>
  </si>
  <si>
    <t>FG. 5079 CH. 35 MA. EUFEMIA BERNAL GARCILAZO, PAGO DE APOYO FUNERARIO: (PAGADO)</t>
  </si>
  <si>
    <t>FG. 5079 CH. 031 LEOPOLDO PALOMARES GARCIA, PAGO DE APOYO: (PAGADO)</t>
  </si>
  <si>
    <t>FG. 5079 CH. 30 NUEVA WALTMART DE MEXICO S DE RL DE CV, PAGO DE OBSEQUIOS PARA EMPLEADOS DE 14 DE FE:</t>
  </si>
  <si>
    <t>FG. 5079 CH.46 MA. YESENIAESTRADA GARCIA, PAGO DE 2DAQNADE FEBRERO</t>
  </si>
  <si>
    <t>FG. 5079 CH. 3 JOSE JAIME MENDOZA ESCOBEDO, PAGO DE VIATICOS NACIONALES: (PAGADO)</t>
  </si>
  <si>
    <t>FG. 5079 CH. 48 JOSE LUZ GUILLEN TOLEDO, PAGO DE NOMINA</t>
  </si>
  <si>
    <t>FG. 5079 CH. 47 MICHELLE ARIZMENDI MARTINEZ, PAGO DE 2DA QNA DE FEBRERO</t>
  </si>
  <si>
    <t>FG. 5079 CH. 37 MANUELRINCON HURTADO,PAGO DE VIATICOS  NACIONALES: (PAGADO)</t>
  </si>
  <si>
    <t>FG;5079 CH:41 MA. TRINIDAD VAZQUEZ HERRERA APOYO A MAESTRAS MES DE FEBRERO 2021: (PAGADO)</t>
  </si>
  <si>
    <t>FG;5079 CH:40 MA. TRINIDAD VAZQUEZ HERRERA APOYO A ENCARGADOS MES DE FEBRERO 2021: (PAGADO)</t>
  </si>
  <si>
    <t>FG;5079 CH:42 MA. TRINIDAD VAZQUEZ HERRERA APOYO A ENCARGADOS Y JEFES DE TENENCIA MES FEBRERO 2021: (</t>
  </si>
  <si>
    <t>FG;5079 CH:38 ZORAIDA FLORES MARTINEZ APOYO A CORDINADORA DE AMBULANCIA MES DE FEBRERO 2021: (PAGADO)</t>
  </si>
  <si>
    <t>FG;5079 CH:44 OLIVIA HERNANDEZ VILLEGAS APOYO A LICENCIADA DEL DIF MES DE FEBRERO 2021: (PAGADO)</t>
  </si>
  <si>
    <t>FG;5079 CH:39 LUIS ARMANDO SILVA DIAZ APOYO A INSTRUCTOR DE BANDAS MES DE FEBRERO 2021: (PAGADO)</t>
  </si>
  <si>
    <t>FG;5079 CH:43 J. JESUS GUZMAN GARCIA APOYO A TERAPEUTA DE LA U.B.R MES FEBRERO 2021: (PAGADO)</t>
  </si>
  <si>
    <t>FG. 5079 CH. 56 UBALDDO AMBRIZ HERNANDEZ, PAGO DE APOYO MEDICAMENTO: (PAGADO)</t>
  </si>
  <si>
    <t>FG. 5079 CH. 55 ARTURO GARCIA ROSAS, PAGO DE APOYO CON PINTURA PARA EL PUENTE: (PAGADO)</t>
  </si>
  <si>
    <t>FG. 5079 CH. 45 ANA LILIA RINCON ESCOBEDO, PAGO DE APOYO DE MEDICAMENTO: (PAGADO)</t>
  </si>
  <si>
    <t>FG. 5079 CH. 54 MA. TRINIDAD VAZQUEZ HERRERA, PAGO DE MEDICINAS Y PRODUCTOS FARMACEUTICOS: (PAGADO)</t>
  </si>
  <si>
    <t>FG. 5079 CH. 51 MA. TRINIDAD VAZQUEZHERRERA, PAGO DE PRODUCTOS ALIMENTICIOS: (PAGADO)</t>
  </si>
  <si>
    <t>FG. 5079 CH. 49 MA, TRINIDAD VAZQUEZ HERRERA, PAGO DE MEDICINAS Y PRODUCTOS FARMACEUTICOS: (PAGADO)</t>
  </si>
  <si>
    <t>FG. 5079 CH. 50 MA TRINIDAD VAZQUEZ HERRERA, PAGO DE MEDICINAS Y PRODUCTOS FARMACEUTICOS: (PAGADO)</t>
  </si>
  <si>
    <t>FG. 5079 CH. 53 MA. TRINIDAD VAZQUEZ HERRERA PAGO DE MEDICINAS Y PRODUCTOS FARMACEUTICOS: (PAGADO)</t>
  </si>
  <si>
    <t>FG. 5079 CH. 52 MA. TRINIDAD VAZQUEZ HERRERA, PAGO DE VIATICOS NACIONALES: (PAGADO)</t>
  </si>
  <si>
    <t>DEL 01 AL  28 DE FEBRERO DE 2021</t>
  </si>
  <si>
    <t>CONCILIACIÓN BANCARIA DEL 01 AL  28 DE FEBRERO DE 2021</t>
  </si>
  <si>
    <t>FG. 5079 CH. 63 MILLELLE  ARIZMENDI MARTINEZ, PAGO DE 1RA QNA DE MARZO</t>
  </si>
  <si>
    <t>FG. 5079 CH. 65 NORMA HERRERA GARCIA, PAGO DE 1RA QNA DE MARZO</t>
  </si>
  <si>
    <t>FG. 5079 CH. 62 MA. YESENIA ESTRADA GARCIA, PAGO DE 1RA QNA DE MARZO</t>
  </si>
  <si>
    <t>FG. 5079 CH. 78 MA. TRINIDAD VAZQUEZ HERRERA, PAGODE VIATICOS NACIONLES: (PAGADO)</t>
  </si>
  <si>
    <t>FG. 5079 CH. 71 JOSE FIDEL MURILLO CONTRERAS, APOYO CORONAS PARA FUNERALES: (PAGADO)</t>
  </si>
  <si>
    <t>FG. 5079 CH. 72 JOSE FIDEL MURILLOCONTRERAS, PAGO DE CORONAS PARA FUNERALES: (PAGADO)</t>
  </si>
  <si>
    <t>FG.5079 CH. 73 JOSEFIELMURILLOCONTRERAS, PAGO DE ARTICULO METALICOS: (PAGADO)</t>
  </si>
  <si>
    <t>FG. 5079 CH. 79 SALVADOR RANGEL RODRIGUEZ, PAGO DE APOYO: (PAGADO)</t>
  </si>
  <si>
    <t>FG. 5079 CH. 81 JOSE FIDEL MURILLO CONTRERAS, PAGO DE PRODUCTOS DE LIMPIEZA: (PAGADO)</t>
  </si>
  <si>
    <t>FG. 5079 CH. 74 ESPERANZA SIERRA AVILA, PAGO DE APOYO: (PAGADO)</t>
  </si>
  <si>
    <t>FG. 5079 CH. 82 JOSE FIDEL MURILLO CONTRERAS, PAGO DE ADITIVOS: (PAGADO)</t>
  </si>
  <si>
    <t>FG. 5079 CH. 83JOSE FIDEL MURILLO CONTRERAS,PAGO DE MATERIAL ELECTRICO: (PAGADO)</t>
  </si>
  <si>
    <t>FG. 5079 CH. 90 MIRIAM MENDOZA CARRANZA, PAGO DE APOYO: (PAGADO)</t>
  </si>
  <si>
    <t>G. 5079 CH. 93 JOSE JAIME MENDOZA ESCOBEDO, PAGO DE GASTOS DE ORDEN: (PAGADO)</t>
  </si>
  <si>
    <t>FG. 5079 CH. 92 MARICELAVAZQUEZVILLARREAL, PAGODE GAS DE LAS ESCUELAS: (PAGADO)</t>
  </si>
  <si>
    <t>FG. 5079 CH. 91 MA. TRINIDAD VAZQUEZ HERRERA, PAGO DE MATERIAL DE LA  UBR: (PAGADO)</t>
  </si>
  <si>
    <t>FG. 5079 CH. 139 MARIA LUIS MAGAÑA FERREIRA, PAGO DE APOYO CONSULT AMEDICA: (PAGADO)</t>
  </si>
  <si>
    <t>FG. 5079 CH.137 EDGAR CORIA VAZQUEZ,  PAGO DE VIATICOS NACIONALES: (PAGADO)</t>
  </si>
  <si>
    <t>FG. 5079 CH. 138 EDGAR CORIA VAZQUEZ, PAGO DE VIATICOS NACIONALES: (PAGADO)</t>
  </si>
  <si>
    <t>FG. 5079 CH. 143 MARCOS AMBRIZ GUZMAN, PAGO DE DA QNA DE MARZO</t>
  </si>
  <si>
    <t>FG; CH.107 LUIS ARMANDO SILVA DIAZ APOYO A INSTRUCTOR DE BANDAS DE GUERRA MES DE MARZO 2021: (PAGADO)</t>
  </si>
  <si>
    <t>FG; 5079 CH:106 ZORAIDA FLORES MARTINEZ APOYO A PARAMEDICO DE LA AMBULANCIA MES DE MARZO 2021: (PAGAD</t>
  </si>
  <si>
    <t>FG;5079 CH:112 OLIVIA HERNANDEZ VILLEGAS APOYO A LICENCIADA DEL DIF MES DE MARZO 2021: (PAGADO)</t>
  </si>
  <si>
    <t>FG;5079 CH:111 J. JESUS GUZMAN GARCIA APOYO A TERAPEUTA DE LA UBR MES DE MARZO 2021: (PAGADO)</t>
  </si>
  <si>
    <t>FG. 5079 CH. 134 ANTONIO LOPEZ ROGRIGUEZ, PAGO DE2DA QNA DE MARZO</t>
  </si>
  <si>
    <t>FG. 5079 CH. 133 MA. TRINIDAD VAZQUEZ HERRERA, PAGO DE VIATICOS NACIONALES: (PAGADO)</t>
  </si>
  <si>
    <t>FG. 5079 CH. 130 JAVIER RODRIGUEZZ RINCON, AGO DE APOYO: (PAGADO)</t>
  </si>
  <si>
    <t>FG. 5079 CH. 132 MAURICIO ZAVALA SAUCEDO, PAGO DE APOYO: (PAGADO)</t>
  </si>
  <si>
    <t>FG. 5079 CH. 131 MARIA LIDIA MEDIA BRAVO, PAGO DE APOYO MEDICAMENTO: (PAGADO)</t>
  </si>
  <si>
    <t>FG. 5079 CH. 135 EVANGELINA GALVAN GUZMAN, PAGO DE APOYO MEDICAMENTO: (PAGADO)</t>
  </si>
  <si>
    <t>FG. 5079 CH. 136 ELIA HERNANDEZ AMBRIZ, APOYO MEDICAMENTO: (PAGADO)</t>
  </si>
  <si>
    <t>FG. 5079 CH. 141 JOE ABELARDO GIL CARRANZA, PAGO DE PREPARACION DE ALIMENTOS PARA ARRANQUE DE OBRA: (</t>
  </si>
  <si>
    <t>FG. 5079 CH. 140 JOSE ABELARDO GIL CARRANZA, PAGO DE PREPARACION DE ALIMENTOS PARA  REUNION: (PAGADO)</t>
  </si>
  <si>
    <t>FG. 5079 CH. 142 JOSE ABELARDO GIL CARRANZA, PAGO DE PREPARACION DE ALIMENTOS DE REUNION ENCARGADOS:</t>
  </si>
  <si>
    <t>FG. 5079 CH. 121 A, TRINIDAD VAZQUEZ HERRERA, PAGO DE VIATICOS NACIONALES: (PAGADO)</t>
  </si>
  <si>
    <t>FG. 5079 CH. 117 NORMA ROBLES GONZALEZ, PAGO DEAPOYO: (PAGADO)</t>
  </si>
  <si>
    <t>FG. 5079 CH. 114 MA. TRINIDAD VAZQUEZ HERRERA,PAGO DE VIATICOS NACIONALES: (PAGADO)</t>
  </si>
  <si>
    <t>FG. 5079 CH. 113 MA. TRINIDAD VAZQUEZ HERRERA, PAGO DE VIATICOS NACIONALES: (PAGADO)</t>
  </si>
  <si>
    <t>FG. 5079 CH. 118 NORMA ROBLES GONZALEZ, PAGO DE APOYO MEDICAMENTO: (PAGADO)</t>
  </si>
  <si>
    <t>FG, 5079 CH. 120 MARIA CONSUELO ALCARAZ MEDINA, PAGO DE APOYO: (PAGADO)</t>
  </si>
  <si>
    <t>FG. 5079 CH. 123 JOSE JAIME MENDOZA ESCOBEDO, PAGO DE GASTOS DE ORDEN: (PAGADO)</t>
  </si>
  <si>
    <t>FG. 5079 CH. 122 MA. TRINIDAD VAZQUEZ HERRERA, PAGO DE VIATICOS: (PAGADO)</t>
  </si>
  <si>
    <t>FG. 5079 CH. 119 ODILIA ROBLES APARICIO, PAGO DE APOYO MEDICAMENTO: (PAGADO)</t>
  </si>
  <si>
    <t>FG. 5079 CH. 129 MA. TRINIDAD VAZQUEZ HERRERA, PAGO DE MEDICINAS Y PRODUCTOS FARMACEUTICOS: (PAGADO)</t>
  </si>
  <si>
    <t>FG. 5079 CH. 127 MA, TRINIDAD VAZQUEZ HERRERA, PAGO DE MEDICINAS Y PRODUCTOS: (PAGADO)</t>
  </si>
  <si>
    <t>FG. 5079 CH. 124 MA. YESENIA ESTRADA GARCIA, PAGO DE 2DA QNA DE MARZO</t>
  </si>
  <si>
    <t>FG. 5079 CH. 126 NORMA HERRERA GARCIA, PAGO DE 2DA QNA DE MARZO</t>
  </si>
  <si>
    <t>FG. 5079 CH. 125 MICHELLE ARIZMENDI MARTINEZ, PAGO DE 2DA QNA DE MARZO</t>
  </si>
  <si>
    <t>FG. 5079 CH. 115 YOBANIC CABALLERO VAZQUEZ, PAGO DE VIATICOS NACIONALES: (PAGADO)</t>
  </si>
  <si>
    <t>FG, 5079 CH. 116 YOBANIC CABALLERO VAZQUE, PAGO DE VIATICOS NACIONALES: (PAGADO)</t>
  </si>
  <si>
    <t>DEL 01 AL  31 DE MARZO 2021</t>
  </si>
  <si>
    <t>CONCILIACIÓN BANCARIA DEL 01 AL 31 DE MARZO DE 2021</t>
  </si>
  <si>
    <t>FG. 5079 CH. NUEVA WALTMART DE MEXICO S DE RL DE CV, PAGO DE PRODUCTOS PARA CAMPAÑA COVID: (PAGADO)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</si>
</sst>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0000000000"/>
    <numFmt numFmtId="166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Batang"/>
      <family val="1"/>
    </font>
    <font>
      <b/>
      <u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2" fillId="3" borderId="0" xfId="0" applyFont="1" applyFill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left"/>
    </xf>
    <xf numFmtId="4" fontId="4" fillId="0" borderId="3" xfId="0" applyNumberFormat="1" applyFont="1" applyBorder="1"/>
    <xf numFmtId="4" fontId="4" fillId="0" borderId="0" xfId="0" applyNumberFormat="1" applyFont="1" applyBorder="1"/>
    <xf numFmtId="0" fontId="6" fillId="0" borderId="0" xfId="0" applyFont="1" applyBorder="1"/>
    <xf numFmtId="0" fontId="7" fillId="0" borderId="0" xfId="0" applyFont="1" applyBorder="1"/>
    <xf numFmtId="0" fontId="0" fillId="0" borderId="0" xfId="0" applyBorder="1"/>
    <xf numFmtId="0" fontId="0" fillId="0" borderId="3" xfId="0" applyBorder="1"/>
    <xf numFmtId="0" fontId="3" fillId="2" borderId="0" xfId="0" applyFont="1" applyFill="1" applyBorder="1"/>
    <xf numFmtId="0" fontId="0" fillId="3" borderId="0" xfId="0" applyFill="1" applyBorder="1"/>
    <xf numFmtId="164" fontId="4" fillId="2" borderId="3" xfId="0" applyNumberFormat="1" applyFont="1" applyFill="1" applyBorder="1"/>
    <xf numFmtId="0" fontId="0" fillId="2" borderId="3" xfId="0" applyFill="1" applyBorder="1"/>
    <xf numFmtId="0" fontId="9" fillId="0" borderId="0" xfId="0" applyFont="1" applyBorder="1"/>
    <xf numFmtId="0" fontId="7" fillId="0" borderId="0" xfId="0" applyFont="1"/>
    <xf numFmtId="4" fontId="10" fillId="0" borderId="0" xfId="0" applyNumberFormat="1" applyFont="1" applyFill="1"/>
    <xf numFmtId="0" fontId="10" fillId="0" borderId="0" xfId="0" applyFont="1" applyFill="1"/>
    <xf numFmtId="0" fontId="10" fillId="0" borderId="0" xfId="0" applyFont="1"/>
    <xf numFmtId="14" fontId="10" fillId="0" borderId="0" xfId="0" applyNumberFormat="1" applyFont="1"/>
    <xf numFmtId="0" fontId="7" fillId="0" borderId="0" xfId="0" applyFont="1" applyAlignment="1">
      <alignment horizontal="center"/>
    </xf>
    <xf numFmtId="4" fontId="10" fillId="0" borderId="5" xfId="2" applyNumberFormat="1" applyFont="1" applyFill="1" applyBorder="1"/>
    <xf numFmtId="4" fontId="10" fillId="0" borderId="0" xfId="1" applyNumberFormat="1" applyFont="1" applyFill="1" applyBorder="1"/>
    <xf numFmtId="0" fontId="10" fillId="0" borderId="4" xfId="0" applyFont="1" applyBorder="1"/>
    <xf numFmtId="4" fontId="10" fillId="0" borderId="0" xfId="1" applyNumberFormat="1" applyFont="1" applyFill="1"/>
    <xf numFmtId="4" fontId="10" fillId="0" borderId="0" xfId="2" applyNumberFormat="1" applyFont="1" applyFill="1" applyBorder="1"/>
    <xf numFmtId="43" fontId="10" fillId="0" borderId="0" xfId="1" applyFont="1"/>
    <xf numFmtId="4" fontId="7" fillId="0" borderId="0" xfId="0" applyNumberFormat="1" applyFont="1" applyFill="1"/>
    <xf numFmtId="0" fontId="0" fillId="0" borderId="0" xfId="0" applyNumberFormat="1" applyAlignment="1">
      <alignment horizontal="center"/>
    </xf>
    <xf numFmtId="0" fontId="12" fillId="0" borderId="0" xfId="0" applyNumberFormat="1" applyFont="1" applyAlignment="1">
      <alignment horizontal="center"/>
    </xf>
    <xf numFmtId="4" fontId="11" fillId="0" borderId="0" xfId="0" applyNumberFormat="1" applyFont="1" applyFill="1" applyAlignment="1">
      <alignment horizontal="right"/>
    </xf>
    <xf numFmtId="165" fontId="0" fillId="0" borderId="0" xfId="0" applyNumberFormat="1" applyBorder="1"/>
    <xf numFmtId="4" fontId="13" fillId="0" borderId="0" xfId="0" applyNumberFormat="1" applyFont="1" applyBorder="1" applyAlignment="1">
      <alignment horizontal="right"/>
    </xf>
    <xf numFmtId="0" fontId="0" fillId="0" borderId="0" xfId="0" applyFill="1" applyBorder="1"/>
    <xf numFmtId="4" fontId="10" fillId="0" borderId="6" xfId="0" applyNumberFormat="1" applyFont="1" applyFill="1" applyBorder="1"/>
    <xf numFmtId="166" fontId="13" fillId="0" borderId="0" xfId="0" applyNumberFormat="1" applyFont="1" applyAlignment="1">
      <alignment horizontal="right"/>
    </xf>
    <xf numFmtId="0" fontId="0" fillId="0" borderId="0" xfId="0"/>
    <xf numFmtId="14" fontId="11" fillId="0" borderId="0" xfId="0" applyNumberFormat="1" applyFont="1" applyAlignment="1">
      <alignment horizontal="center"/>
    </xf>
    <xf numFmtId="4" fontId="0" fillId="0" borderId="0" xfId="0" applyNumberFormat="1"/>
    <xf numFmtId="4" fontId="11" fillId="0" borderId="0" xfId="0" applyNumberFormat="1" applyFont="1" applyAlignment="1">
      <alignment horizontal="right"/>
    </xf>
    <xf numFmtId="4" fontId="13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/>
    <xf numFmtId="1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4" fontId="0" fillId="0" borderId="0" xfId="0" applyNumberFormat="1"/>
    <xf numFmtId="4" fontId="13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1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4" fontId="11" fillId="0" borderId="0" xfId="0" applyNumberFormat="1" applyFont="1" applyAlignment="1">
      <alignment horizontal="right"/>
    </xf>
    <xf numFmtId="4" fontId="13" fillId="0" borderId="0" xfId="0" applyNumberFormat="1" applyFont="1"/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/>
    <xf numFmtId="1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4" fontId="0" fillId="0" borderId="0" xfId="0" applyNumberFormat="1"/>
    <xf numFmtId="4" fontId="13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1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4" fontId="11" fillId="0" borderId="0" xfId="0" applyNumberFormat="1" applyFont="1" applyAlignment="1">
      <alignment horizontal="right"/>
    </xf>
    <xf numFmtId="4" fontId="13" fillId="0" borderId="0" xfId="0" applyNumberFormat="1" applyFo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ICTOR%20MANUEL/Documents/COMPARTIDA%201/CONCILIACIONES%20BANCARIAS%202012/JUL-SEP/Septiembre%20fondo%20gral%202010%20cta.%20170832634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"/>
      <sheetName val="CHEQUES"/>
      <sheetName val="DEPOSITO"/>
    </sheetNames>
    <sheetDataSet>
      <sheetData sheetId="0"/>
      <sheetData sheetId="1"/>
      <sheetData sheetId="2">
        <row r="31">
          <cell r="E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5"/>
  <sheetViews>
    <sheetView topLeftCell="A16" workbookViewId="0">
      <selection activeCell="C38" sqref="C38"/>
    </sheetView>
  </sheetViews>
  <sheetFormatPr baseColWidth="10" defaultColWidth="11.42578125" defaultRowHeight="15" x14ac:dyDescent="0.25"/>
  <cols>
    <col min="1" max="1" width="12.140625" style="31" customWidth="1"/>
    <col min="2" max="2" width="11.42578125" style="39"/>
    <col min="3" max="3" width="34.5703125" style="39" customWidth="1"/>
    <col min="4" max="4" width="23.85546875" style="39" customWidth="1"/>
    <col min="5" max="5" width="8.85546875" style="39" customWidth="1"/>
    <col min="6" max="6" width="34.42578125" style="39" customWidth="1"/>
    <col min="7" max="8" width="11.42578125" style="39"/>
    <col min="9" max="9" width="13.42578125" style="39" customWidth="1"/>
    <col min="10" max="16384" width="11.42578125" style="39"/>
  </cols>
  <sheetData>
    <row r="2" spans="2:6" x14ac:dyDescent="0.25">
      <c r="B2" s="62" t="s">
        <v>0</v>
      </c>
      <c r="C2" s="62"/>
      <c r="D2" s="62"/>
      <c r="E2" s="62"/>
      <c r="F2" s="62"/>
    </row>
    <row r="3" spans="2:6" ht="15.75" thickBot="1" x14ac:dyDescent="0.3">
      <c r="B3" s="1"/>
      <c r="C3" s="1"/>
      <c r="D3" s="1"/>
      <c r="E3" s="1"/>
      <c r="F3" s="1"/>
    </row>
    <row r="4" spans="2:6" ht="15.75" thickBot="1" x14ac:dyDescent="0.3">
      <c r="B4" s="62"/>
      <c r="C4" s="62"/>
      <c r="D4" s="62"/>
      <c r="E4" s="62"/>
      <c r="F4" s="62"/>
    </row>
    <row r="5" spans="2:6" x14ac:dyDescent="0.25">
      <c r="B5" s="2"/>
      <c r="C5" s="2"/>
      <c r="D5" s="2"/>
      <c r="E5" s="2"/>
      <c r="F5" s="2"/>
    </row>
    <row r="6" spans="2:6" ht="15.75" x14ac:dyDescent="0.25">
      <c r="B6" s="63" t="s">
        <v>1</v>
      </c>
      <c r="C6" s="63"/>
      <c r="D6" s="63"/>
      <c r="E6" s="63"/>
      <c r="F6" s="63"/>
    </row>
    <row r="7" spans="2:6" ht="15.75" x14ac:dyDescent="0.25">
      <c r="B7" s="3"/>
      <c r="C7" s="3"/>
      <c r="D7" s="3"/>
      <c r="E7" s="3"/>
      <c r="F7" s="3"/>
    </row>
    <row r="8" spans="2:6" x14ac:dyDescent="0.25">
      <c r="B8" s="4"/>
      <c r="C8" s="4"/>
      <c r="D8" s="4"/>
      <c r="E8" s="4"/>
      <c r="F8" s="4"/>
    </row>
    <row r="9" spans="2:6" x14ac:dyDescent="0.25">
      <c r="B9" s="64" t="s">
        <v>2</v>
      </c>
      <c r="C9" s="64"/>
      <c r="D9" s="64"/>
      <c r="E9" s="64"/>
      <c r="F9" s="64"/>
    </row>
    <row r="10" spans="2:6" x14ac:dyDescent="0.25">
      <c r="B10" s="64" t="s">
        <v>37</v>
      </c>
      <c r="C10" s="64"/>
      <c r="D10" s="64"/>
      <c r="E10" s="64"/>
      <c r="F10" s="64"/>
    </row>
    <row r="11" spans="2:6" x14ac:dyDescent="0.25">
      <c r="B11" s="4"/>
      <c r="C11" s="4"/>
      <c r="D11" s="4"/>
      <c r="E11" s="4"/>
      <c r="F11" s="4"/>
    </row>
    <row r="12" spans="2:6" x14ac:dyDescent="0.25">
      <c r="B12" s="61" t="s">
        <v>39</v>
      </c>
      <c r="C12" s="61"/>
      <c r="D12" s="61"/>
      <c r="E12" s="61"/>
      <c r="F12" s="61"/>
    </row>
    <row r="13" spans="2:6" x14ac:dyDescent="0.25">
      <c r="B13" s="4"/>
      <c r="C13" s="4"/>
      <c r="D13" s="4"/>
      <c r="E13" s="4"/>
      <c r="F13" s="4"/>
    </row>
    <row r="14" spans="2:6" x14ac:dyDescent="0.25">
      <c r="B14" s="4" t="s">
        <v>3</v>
      </c>
      <c r="C14" s="5"/>
      <c r="D14" s="5" t="s">
        <v>34</v>
      </c>
      <c r="E14" s="5"/>
      <c r="F14" s="5"/>
    </row>
    <row r="15" spans="2:6" x14ac:dyDescent="0.25">
      <c r="B15" s="4"/>
      <c r="C15" s="4"/>
      <c r="D15" s="4"/>
      <c r="E15" s="4"/>
      <c r="F15" s="4"/>
    </row>
    <row r="16" spans="2:6" x14ac:dyDescent="0.25">
      <c r="B16" s="4" t="s">
        <v>4</v>
      </c>
      <c r="C16" s="5"/>
      <c r="D16" s="6">
        <v>116165079</v>
      </c>
      <c r="E16" s="5"/>
      <c r="F16" s="5"/>
    </row>
    <row r="17" spans="2:6" x14ac:dyDescent="0.25">
      <c r="B17" s="4"/>
      <c r="C17" s="4"/>
      <c r="D17" s="4"/>
      <c r="E17" s="4"/>
      <c r="F17" s="4"/>
    </row>
    <row r="18" spans="2:6" x14ac:dyDescent="0.25">
      <c r="B18" s="66" t="s">
        <v>5</v>
      </c>
      <c r="C18" s="66"/>
      <c r="D18" s="7">
        <v>1110513</v>
      </c>
      <c r="E18" s="5"/>
      <c r="F18" s="5"/>
    </row>
    <row r="19" spans="2:6" x14ac:dyDescent="0.25">
      <c r="B19" s="4"/>
      <c r="C19" s="4"/>
      <c r="D19" s="8"/>
      <c r="E19" s="4"/>
      <c r="F19" s="4"/>
    </row>
    <row r="20" spans="2:6" x14ac:dyDescent="0.25">
      <c r="B20" s="4"/>
      <c r="C20" s="4"/>
      <c r="D20" s="8"/>
      <c r="E20" s="4"/>
      <c r="F20" s="4"/>
    </row>
    <row r="21" spans="2:6" x14ac:dyDescent="0.25">
      <c r="B21" s="9" t="s">
        <v>6</v>
      </c>
      <c r="C21" s="4"/>
      <c r="D21" s="8" t="s">
        <v>13</v>
      </c>
      <c r="E21" s="4"/>
      <c r="F21" s="4"/>
    </row>
    <row r="22" spans="2:6" x14ac:dyDescent="0.25">
      <c r="B22" s="4"/>
      <c r="C22" s="4"/>
      <c r="D22" s="8"/>
      <c r="E22" s="4"/>
      <c r="F22" s="4"/>
    </row>
    <row r="23" spans="2:6" x14ac:dyDescent="0.25">
      <c r="B23" s="10" t="s">
        <v>7</v>
      </c>
      <c r="C23" s="4"/>
      <c r="D23" s="7">
        <f>[1]DEPOSITO!E31</f>
        <v>0</v>
      </c>
      <c r="E23" s="4"/>
      <c r="F23" s="5"/>
    </row>
    <row r="24" spans="2:6" x14ac:dyDescent="0.25">
      <c r="B24" s="10"/>
      <c r="C24" s="4"/>
      <c r="D24" s="8"/>
      <c r="E24" s="4"/>
      <c r="F24" s="4"/>
    </row>
    <row r="25" spans="2:6" x14ac:dyDescent="0.25">
      <c r="B25" s="10" t="s">
        <v>8</v>
      </c>
      <c r="C25" s="4"/>
      <c r="D25" s="7">
        <v>0</v>
      </c>
      <c r="E25" s="4"/>
      <c r="F25" s="5"/>
    </row>
    <row r="26" spans="2:6" x14ac:dyDescent="0.25">
      <c r="B26" s="10"/>
      <c r="C26" s="4"/>
      <c r="D26" s="8"/>
      <c r="E26" s="4"/>
      <c r="F26" s="4"/>
    </row>
    <row r="27" spans="2:6" x14ac:dyDescent="0.25">
      <c r="B27" s="10" t="s">
        <v>9</v>
      </c>
      <c r="C27" s="4"/>
      <c r="D27" s="7">
        <f>SUM(D18:D25)</f>
        <v>1110513</v>
      </c>
      <c r="E27" s="4"/>
      <c r="F27" s="5"/>
    </row>
    <row r="28" spans="2:6" x14ac:dyDescent="0.25">
      <c r="B28" s="4"/>
      <c r="C28" s="4"/>
      <c r="D28" s="8"/>
      <c r="E28" s="4"/>
      <c r="F28" s="4"/>
    </row>
    <row r="29" spans="2:6" x14ac:dyDescent="0.25">
      <c r="B29" s="4"/>
      <c r="C29" s="4"/>
      <c r="D29" s="8"/>
      <c r="E29" s="4"/>
      <c r="F29" s="4"/>
    </row>
    <row r="30" spans="2:6" x14ac:dyDescent="0.25">
      <c r="B30" s="9" t="s">
        <v>10</v>
      </c>
      <c r="C30" s="4"/>
      <c r="D30" s="8"/>
      <c r="E30" s="4"/>
      <c r="F30" s="4"/>
    </row>
    <row r="31" spans="2:6" x14ac:dyDescent="0.25">
      <c r="B31" s="4"/>
      <c r="C31" s="4"/>
      <c r="D31" s="8"/>
      <c r="E31" s="4"/>
      <c r="F31" s="4"/>
    </row>
    <row r="32" spans="2:6" x14ac:dyDescent="0.25">
      <c r="B32" s="10" t="s">
        <v>11</v>
      </c>
      <c r="C32" s="11"/>
      <c r="D32" s="7">
        <f>+G163</f>
        <v>98800</v>
      </c>
      <c r="E32" s="11"/>
      <c r="F32" s="12"/>
    </row>
    <row r="33" spans="2:9" x14ac:dyDescent="0.25">
      <c r="B33" s="11"/>
      <c r="C33" s="11"/>
      <c r="D33" s="8"/>
      <c r="E33" s="11"/>
      <c r="F33" s="11"/>
    </row>
    <row r="34" spans="2:9" x14ac:dyDescent="0.25">
      <c r="B34" s="10" t="s">
        <v>12</v>
      </c>
      <c r="C34" s="11"/>
      <c r="D34" s="7"/>
      <c r="E34" s="11" t="s">
        <v>13</v>
      </c>
      <c r="F34" s="12"/>
    </row>
    <row r="35" spans="2:9" x14ac:dyDescent="0.25">
      <c r="B35" s="10"/>
      <c r="C35" s="11"/>
      <c r="D35" s="11"/>
      <c r="E35" s="11"/>
      <c r="F35" s="11"/>
    </row>
    <row r="36" spans="2:9" x14ac:dyDescent="0.25">
      <c r="B36" s="13" t="s">
        <v>14</v>
      </c>
      <c r="C36" s="14"/>
      <c r="D36" s="15">
        <f>SUM(D27-D32-D34)</f>
        <v>1011713</v>
      </c>
      <c r="E36" s="14"/>
      <c r="F36" s="16"/>
    </row>
    <row r="37" spans="2:9" ht="15.75" x14ac:dyDescent="0.25">
      <c r="B37" s="10"/>
      <c r="C37" s="11"/>
      <c r="D37" s="43"/>
      <c r="E37" s="11"/>
      <c r="F37" s="11"/>
    </row>
    <row r="38" spans="2:9" ht="15.75" x14ac:dyDescent="0.25">
      <c r="B38" s="10"/>
      <c r="C38" s="11"/>
      <c r="D38" s="43"/>
      <c r="E38" s="11"/>
      <c r="F38" s="11"/>
    </row>
    <row r="39" spans="2:9" ht="15.75" x14ac:dyDescent="0.25">
      <c r="B39" s="10"/>
      <c r="C39" s="11"/>
      <c r="D39" s="38"/>
      <c r="E39" s="43"/>
      <c r="F39" s="11"/>
    </row>
    <row r="40" spans="2:9" x14ac:dyDescent="0.25">
      <c r="B40" s="10"/>
      <c r="C40" s="11"/>
      <c r="D40" s="34"/>
      <c r="E40" s="11"/>
      <c r="F40" s="11"/>
    </row>
    <row r="41" spans="2:9" ht="15.75" x14ac:dyDescent="0.25">
      <c r="B41" s="10"/>
      <c r="C41" s="11"/>
      <c r="D41" s="43"/>
      <c r="E41" s="11"/>
      <c r="F41" s="11"/>
    </row>
    <row r="42" spans="2:9" ht="15.75" x14ac:dyDescent="0.25">
      <c r="B42" s="10"/>
      <c r="C42" s="11"/>
      <c r="D42" s="35"/>
      <c r="E42" s="11"/>
      <c r="F42" s="11"/>
    </row>
    <row r="43" spans="2:9" ht="15.75" x14ac:dyDescent="0.25">
      <c r="B43" s="10"/>
      <c r="C43" s="11"/>
      <c r="D43" s="35"/>
      <c r="E43" s="11"/>
      <c r="F43" s="11"/>
      <c r="I43" s="41"/>
    </row>
    <row r="44" spans="2:9" ht="15.75" x14ac:dyDescent="0.25">
      <c r="B44" s="10"/>
      <c r="C44" s="11"/>
      <c r="D44" s="35"/>
      <c r="E44" s="11"/>
      <c r="F44" s="11"/>
    </row>
    <row r="45" spans="2:9" ht="15.75" x14ac:dyDescent="0.25">
      <c r="B45" s="10"/>
      <c r="C45" s="11"/>
      <c r="D45" s="35"/>
      <c r="E45" s="11"/>
      <c r="F45" s="11"/>
      <c r="I45" s="43"/>
    </row>
    <row r="46" spans="2:9" ht="15.75" x14ac:dyDescent="0.25">
      <c r="B46" s="10"/>
      <c r="C46" s="11"/>
      <c r="D46" s="35"/>
      <c r="E46" s="36"/>
      <c r="F46" s="11"/>
      <c r="I46" s="41"/>
    </row>
    <row r="47" spans="2:9" ht="15.75" x14ac:dyDescent="0.25">
      <c r="B47" s="10"/>
      <c r="C47" s="11"/>
      <c r="D47" s="35"/>
      <c r="E47" s="36"/>
      <c r="F47" s="11"/>
    </row>
    <row r="48" spans="2:9" ht="15.75" x14ac:dyDescent="0.25">
      <c r="B48" s="46" t="s">
        <v>30</v>
      </c>
      <c r="C48" s="46"/>
      <c r="D48" s="35"/>
      <c r="E48" s="46"/>
      <c r="F48" s="46" t="s">
        <v>15</v>
      </c>
    </row>
    <row r="49" spans="2:6" x14ac:dyDescent="0.25">
      <c r="B49" s="17"/>
      <c r="C49" s="17"/>
      <c r="D49" s="46"/>
      <c r="E49" s="17"/>
      <c r="F49" s="17"/>
    </row>
    <row r="50" spans="2:6" x14ac:dyDescent="0.25">
      <c r="B50" s="17"/>
      <c r="C50" s="17"/>
      <c r="D50" s="17"/>
      <c r="E50" s="17"/>
      <c r="F50" s="17"/>
    </row>
    <row r="51" spans="2:6" x14ac:dyDescent="0.25">
      <c r="B51" s="46" t="s">
        <v>33</v>
      </c>
      <c r="C51" s="17"/>
      <c r="D51" s="67" t="s">
        <v>29</v>
      </c>
      <c r="E51" s="67"/>
      <c r="F51" s="67"/>
    </row>
    <row r="52" spans="2:6" x14ac:dyDescent="0.25">
      <c r="B52" s="46" t="s">
        <v>35</v>
      </c>
      <c r="C52" s="17"/>
      <c r="D52" s="67" t="s">
        <v>36</v>
      </c>
      <c r="E52" s="67"/>
      <c r="F52" s="67"/>
    </row>
    <row r="68" spans="2:8" x14ac:dyDescent="0.25">
      <c r="B68" s="11"/>
      <c r="C68" s="11"/>
      <c r="D68" s="11"/>
      <c r="E68" s="11"/>
      <c r="F68" s="11"/>
      <c r="G68" s="11"/>
      <c r="H68" s="11"/>
    </row>
    <row r="69" spans="2:8" x14ac:dyDescent="0.25">
      <c r="B69" s="65" t="s">
        <v>16</v>
      </c>
      <c r="C69" s="65"/>
      <c r="D69" s="65"/>
      <c r="E69" s="65"/>
      <c r="F69" s="65"/>
      <c r="G69" s="65"/>
      <c r="H69" s="65"/>
    </row>
    <row r="70" spans="2:8" x14ac:dyDescent="0.25">
      <c r="B70" s="65" t="s">
        <v>17</v>
      </c>
      <c r="C70" s="65"/>
      <c r="D70" s="65"/>
      <c r="E70" s="65"/>
      <c r="F70" s="65"/>
      <c r="G70" s="65"/>
      <c r="H70" s="65"/>
    </row>
    <row r="71" spans="2:8" x14ac:dyDescent="0.25">
      <c r="B71" s="65" t="s">
        <v>1</v>
      </c>
      <c r="C71" s="65"/>
      <c r="D71" s="65"/>
      <c r="E71" s="65"/>
      <c r="F71" s="65"/>
      <c r="G71" s="65"/>
      <c r="H71" s="65"/>
    </row>
    <row r="72" spans="2:8" x14ac:dyDescent="0.25">
      <c r="B72" s="65" t="s">
        <v>38</v>
      </c>
      <c r="C72" s="65"/>
      <c r="D72" s="65"/>
      <c r="E72" s="65"/>
      <c r="F72" s="65"/>
      <c r="G72" s="65"/>
      <c r="H72" s="65"/>
    </row>
    <row r="73" spans="2:8" x14ac:dyDescent="0.25">
      <c r="B73" s="65" t="s">
        <v>40</v>
      </c>
      <c r="C73" s="65"/>
      <c r="D73" s="65"/>
      <c r="E73" s="65"/>
      <c r="F73" s="65"/>
      <c r="G73" s="65"/>
      <c r="H73" s="65"/>
    </row>
    <row r="74" spans="2:8" x14ac:dyDescent="0.25">
      <c r="B74" s="18"/>
      <c r="C74" s="18"/>
      <c r="D74" s="18"/>
      <c r="E74" s="18"/>
      <c r="F74" s="18"/>
      <c r="G74" s="19"/>
      <c r="H74" s="21"/>
    </row>
    <row r="75" spans="2:8" x14ac:dyDescent="0.25">
      <c r="B75" s="18"/>
      <c r="C75" s="18"/>
      <c r="D75" s="18"/>
      <c r="E75" s="18"/>
      <c r="F75" s="18"/>
      <c r="G75" s="19"/>
      <c r="H75" s="21"/>
    </row>
    <row r="76" spans="2:8" x14ac:dyDescent="0.25">
      <c r="B76" s="21"/>
      <c r="C76" s="21"/>
      <c r="D76" s="21"/>
      <c r="E76" s="21"/>
      <c r="F76" s="21"/>
      <c r="G76" s="19"/>
      <c r="H76" s="21"/>
    </row>
    <row r="77" spans="2:8" x14ac:dyDescent="0.25">
      <c r="B77" s="21" t="s">
        <v>18</v>
      </c>
      <c r="C77" s="21"/>
      <c r="D77" s="21"/>
      <c r="E77" s="21"/>
      <c r="F77" s="21"/>
      <c r="G77" s="19"/>
      <c r="H77" s="21"/>
    </row>
    <row r="78" spans="2:8" x14ac:dyDescent="0.25">
      <c r="B78" s="21"/>
      <c r="C78" s="21"/>
      <c r="D78" s="21"/>
      <c r="E78" s="21"/>
      <c r="F78" s="21"/>
      <c r="G78" s="19"/>
      <c r="H78" s="21"/>
    </row>
    <row r="79" spans="2:8" x14ac:dyDescent="0.25">
      <c r="B79" s="21"/>
      <c r="C79" s="21" t="s">
        <v>19</v>
      </c>
      <c r="D79" s="21"/>
      <c r="E79" s="21"/>
      <c r="F79" s="21"/>
      <c r="G79" s="19" t="s">
        <v>20</v>
      </c>
      <c r="H79" s="21"/>
    </row>
    <row r="80" spans="2:8" x14ac:dyDescent="0.25">
      <c r="B80" s="21"/>
      <c r="H80" s="21"/>
    </row>
    <row r="81" spans="2:8" x14ac:dyDescent="0.25">
      <c r="B81" s="21"/>
      <c r="C81" s="22"/>
      <c r="D81" s="21"/>
      <c r="E81" s="21"/>
      <c r="F81" s="21"/>
      <c r="G81" s="19"/>
      <c r="H81" s="21"/>
    </row>
    <row r="82" spans="2:8" x14ac:dyDescent="0.25">
      <c r="B82" s="21"/>
      <c r="C82" s="22"/>
      <c r="D82" s="21"/>
      <c r="E82" s="21"/>
      <c r="F82" s="21"/>
      <c r="G82" s="19"/>
      <c r="H82" s="21"/>
    </row>
    <row r="83" spans="2:8" x14ac:dyDescent="0.25">
      <c r="B83" s="21"/>
      <c r="C83" s="22"/>
      <c r="D83" s="21"/>
      <c r="E83" s="21"/>
      <c r="F83" s="21"/>
      <c r="G83" s="19"/>
      <c r="H83" s="21"/>
    </row>
    <row r="84" spans="2:8" x14ac:dyDescent="0.25">
      <c r="B84" s="21"/>
      <c r="C84" s="22"/>
      <c r="D84" s="21"/>
      <c r="E84" s="21"/>
      <c r="F84" s="21"/>
      <c r="G84" s="19"/>
      <c r="H84" s="21"/>
    </row>
    <row r="85" spans="2:8" x14ac:dyDescent="0.25">
      <c r="B85" s="21"/>
      <c r="C85" s="22"/>
      <c r="D85" s="21"/>
      <c r="E85" s="21"/>
      <c r="F85" s="21"/>
      <c r="G85" s="19"/>
      <c r="H85" s="21"/>
    </row>
    <row r="86" spans="2:8" x14ac:dyDescent="0.25">
      <c r="B86" s="21"/>
      <c r="C86" s="22"/>
      <c r="D86" s="21"/>
      <c r="E86" s="21"/>
      <c r="F86" s="21"/>
      <c r="G86" s="19"/>
      <c r="H86" s="21"/>
    </row>
    <row r="87" spans="2:8" x14ac:dyDescent="0.25">
      <c r="B87" s="21"/>
      <c r="C87" s="21"/>
      <c r="D87" s="21"/>
      <c r="E87" s="21"/>
      <c r="F87" s="21"/>
      <c r="G87" s="19"/>
      <c r="H87" s="21"/>
    </row>
    <row r="88" spans="2:8" ht="15.75" thickBot="1" x14ac:dyDescent="0.3">
      <c r="B88" s="21"/>
      <c r="C88" s="21"/>
      <c r="D88" s="21"/>
      <c r="E88" s="23" t="s">
        <v>21</v>
      </c>
      <c r="F88" s="21"/>
      <c r="G88" s="24">
        <f>SUM(G80:G87)</f>
        <v>0</v>
      </c>
      <c r="H88" s="21"/>
    </row>
    <row r="89" spans="2:8" ht="15.75" thickTop="1" x14ac:dyDescent="0.25">
      <c r="B89" s="21"/>
      <c r="C89" s="21"/>
      <c r="D89" s="21"/>
      <c r="E89" s="23"/>
      <c r="F89" s="21"/>
      <c r="G89" s="25"/>
      <c r="H89" s="21"/>
    </row>
    <row r="90" spans="2:8" x14ac:dyDescent="0.25">
      <c r="B90" s="21"/>
      <c r="C90" s="21"/>
      <c r="D90" s="21"/>
      <c r="E90" s="23"/>
      <c r="F90" s="21"/>
      <c r="G90" s="25"/>
      <c r="H90" s="21"/>
    </row>
    <row r="91" spans="2:8" x14ac:dyDescent="0.25">
      <c r="B91" s="21"/>
      <c r="C91" s="21"/>
      <c r="D91" s="21"/>
      <c r="E91" s="23"/>
      <c r="F91" s="21"/>
      <c r="G91" s="25"/>
      <c r="H91" s="21"/>
    </row>
    <row r="92" spans="2:8" x14ac:dyDescent="0.25">
      <c r="B92" s="21"/>
      <c r="C92" s="21"/>
      <c r="D92" s="21"/>
      <c r="E92" s="23"/>
      <c r="F92" s="21"/>
      <c r="G92" s="25"/>
      <c r="H92" s="21"/>
    </row>
    <row r="93" spans="2:8" x14ac:dyDescent="0.25">
      <c r="B93" s="21"/>
      <c r="C93" s="21"/>
      <c r="D93" s="21"/>
      <c r="E93" s="21"/>
      <c r="F93" s="21"/>
      <c r="G93" s="19"/>
      <c r="H93" s="21"/>
    </row>
    <row r="94" spans="2:8" x14ac:dyDescent="0.25">
      <c r="B94" s="26" t="s">
        <v>22</v>
      </c>
      <c r="C94" s="21"/>
      <c r="D94" s="21"/>
      <c r="E94" s="21"/>
      <c r="F94" s="21"/>
      <c r="G94" s="19"/>
      <c r="H94" s="21"/>
    </row>
    <row r="95" spans="2:8" x14ac:dyDescent="0.25">
      <c r="B95" s="21"/>
      <c r="C95" s="21"/>
      <c r="D95" s="21"/>
      <c r="E95" s="21"/>
      <c r="F95" s="21"/>
      <c r="G95" s="19"/>
      <c r="H95" s="21"/>
    </row>
    <row r="96" spans="2:8" x14ac:dyDescent="0.25">
      <c r="B96" s="21" t="s">
        <v>19</v>
      </c>
      <c r="C96" s="21"/>
      <c r="D96" s="21" t="s">
        <v>23</v>
      </c>
      <c r="E96" s="21"/>
      <c r="F96" s="21"/>
      <c r="G96" s="19" t="s">
        <v>20</v>
      </c>
      <c r="H96" s="21"/>
    </row>
    <row r="97" spans="2:8" x14ac:dyDescent="0.25">
      <c r="B97" s="21"/>
      <c r="C97" s="21"/>
      <c r="D97" s="21"/>
      <c r="E97" s="21"/>
      <c r="F97" s="21"/>
      <c r="G97" s="19"/>
      <c r="H97" s="21"/>
    </row>
    <row r="98" spans="2:8" x14ac:dyDescent="0.25">
      <c r="B98" s="22"/>
      <c r="C98" s="21"/>
      <c r="D98" s="21"/>
      <c r="E98" s="21"/>
      <c r="F98" s="21"/>
      <c r="G98" s="27"/>
      <c r="H98" s="21"/>
    </row>
    <row r="99" spans="2:8" x14ac:dyDescent="0.25">
      <c r="B99" s="22"/>
      <c r="C99" s="21"/>
      <c r="D99" s="21"/>
      <c r="E99" s="21"/>
      <c r="F99" s="21"/>
      <c r="G99" s="27"/>
      <c r="H99" s="21"/>
    </row>
    <row r="100" spans="2:8" x14ac:dyDescent="0.25">
      <c r="B100" s="21"/>
      <c r="C100" s="21"/>
      <c r="D100" s="21"/>
      <c r="E100" s="23"/>
      <c r="F100" s="21"/>
      <c r="G100" s="28"/>
      <c r="H100" s="21"/>
    </row>
    <row r="101" spans="2:8" ht="15.75" thickBot="1" x14ac:dyDescent="0.3">
      <c r="B101" s="21"/>
      <c r="C101" s="21"/>
      <c r="D101" s="21"/>
      <c r="E101" s="23" t="s">
        <v>21</v>
      </c>
      <c r="F101" s="21"/>
      <c r="G101" s="24">
        <f>SUM(G98:G100)</f>
        <v>0</v>
      </c>
      <c r="H101" s="21"/>
    </row>
    <row r="102" spans="2:8" ht="15.75" thickTop="1" x14ac:dyDescent="0.25">
      <c r="B102" s="21"/>
      <c r="C102" s="21"/>
      <c r="D102" s="21"/>
      <c r="E102" s="23"/>
      <c r="F102" s="21"/>
      <c r="G102" s="28"/>
      <c r="H102" s="21"/>
    </row>
    <row r="103" spans="2:8" x14ac:dyDescent="0.25">
      <c r="B103" s="21"/>
      <c r="C103" s="21"/>
      <c r="D103" s="21"/>
      <c r="E103" s="23"/>
      <c r="F103" s="21"/>
      <c r="G103" s="28"/>
      <c r="H103" s="21"/>
    </row>
    <row r="104" spans="2:8" x14ac:dyDescent="0.25">
      <c r="B104" s="21"/>
      <c r="C104" s="21"/>
      <c r="D104" s="21"/>
      <c r="E104" s="23"/>
      <c r="F104" s="21"/>
      <c r="G104" s="28"/>
      <c r="H104" s="21"/>
    </row>
    <row r="105" spans="2:8" x14ac:dyDescent="0.25">
      <c r="B105" s="21"/>
      <c r="C105" s="21"/>
      <c r="D105" s="21"/>
      <c r="E105" s="23"/>
      <c r="F105" s="21"/>
      <c r="G105" s="28"/>
      <c r="H105" s="21"/>
    </row>
    <row r="106" spans="2:8" x14ac:dyDescent="0.25">
      <c r="B106" s="21"/>
      <c r="C106" s="21"/>
      <c r="D106" s="21"/>
      <c r="E106" s="23"/>
      <c r="F106" s="21"/>
      <c r="G106" s="28"/>
      <c r="H106" s="21"/>
    </row>
    <row r="107" spans="2:8" x14ac:dyDescent="0.25">
      <c r="B107" s="26" t="s">
        <v>24</v>
      </c>
      <c r="C107" s="21"/>
      <c r="D107" s="21"/>
      <c r="E107" s="21"/>
      <c r="F107" s="21"/>
      <c r="G107" s="19"/>
      <c r="H107" s="21"/>
    </row>
    <row r="108" spans="2:8" x14ac:dyDescent="0.25">
      <c r="B108" s="21"/>
      <c r="C108" s="21"/>
      <c r="D108" s="21"/>
      <c r="E108" s="21"/>
      <c r="F108" s="21"/>
      <c r="G108" s="19"/>
      <c r="H108" s="21"/>
    </row>
    <row r="109" spans="2:8" x14ac:dyDescent="0.25">
      <c r="B109" s="21" t="s">
        <v>25</v>
      </c>
      <c r="C109" s="21"/>
      <c r="D109" s="21" t="s">
        <v>23</v>
      </c>
      <c r="E109" s="21"/>
      <c r="F109" s="21"/>
      <c r="G109" s="19" t="s">
        <v>20</v>
      </c>
      <c r="H109" s="21"/>
    </row>
    <row r="110" spans="2:8" x14ac:dyDescent="0.25">
      <c r="B110" s="21"/>
      <c r="C110" s="21"/>
      <c r="D110" s="21"/>
      <c r="E110" s="21"/>
      <c r="F110" s="21"/>
      <c r="G110" s="19"/>
      <c r="H110" s="21"/>
    </row>
    <row r="111" spans="2:8" x14ac:dyDescent="0.25">
      <c r="B111" s="22"/>
      <c r="C111" s="21"/>
      <c r="D111" s="21"/>
      <c r="E111" s="21"/>
      <c r="F111" s="21"/>
      <c r="G111" s="27"/>
      <c r="H111" s="21"/>
    </row>
    <row r="112" spans="2:8" x14ac:dyDescent="0.25">
      <c r="B112" s="22"/>
      <c r="C112" s="21"/>
      <c r="D112" s="21"/>
      <c r="E112" s="21"/>
      <c r="F112" s="21"/>
      <c r="G112" s="27"/>
      <c r="H112" s="21"/>
    </row>
    <row r="113" spans="2:8" x14ac:dyDescent="0.25">
      <c r="B113" s="22"/>
      <c r="C113" s="21"/>
      <c r="D113" s="21"/>
      <c r="E113" s="21"/>
      <c r="F113" s="21"/>
      <c r="G113" s="27"/>
      <c r="H113" s="21"/>
    </row>
    <row r="114" spans="2:8" ht="15.75" thickBot="1" x14ac:dyDescent="0.3">
      <c r="B114" s="21"/>
      <c r="C114" s="21"/>
      <c r="D114" s="21"/>
      <c r="E114" s="23" t="s">
        <v>21</v>
      </c>
      <c r="F114" s="21"/>
      <c r="G114" s="24">
        <f>SUM(G110:G113)</f>
        <v>0</v>
      </c>
      <c r="H114" s="21"/>
    </row>
    <row r="115" spans="2:8" ht="15.75" thickTop="1" x14ac:dyDescent="0.25">
      <c r="B115" s="22"/>
      <c r="C115" s="21"/>
      <c r="D115" s="21"/>
      <c r="E115" s="21"/>
      <c r="F115" s="29"/>
      <c r="G115" s="27"/>
      <c r="H115" s="21"/>
    </row>
    <row r="136" spans="2:8" x14ac:dyDescent="0.25">
      <c r="B136" s="11"/>
      <c r="C136" s="11"/>
      <c r="D136" s="11"/>
      <c r="E136" s="11"/>
      <c r="F136" s="11"/>
      <c r="G136" s="11"/>
      <c r="H136" s="11"/>
    </row>
    <row r="137" spans="2:8" x14ac:dyDescent="0.25">
      <c r="B137" s="11"/>
      <c r="C137" s="11"/>
      <c r="D137" s="11"/>
      <c r="E137" s="11"/>
      <c r="F137" s="11"/>
      <c r="G137" s="11"/>
      <c r="H137" s="11"/>
    </row>
    <row r="138" spans="2:8" x14ac:dyDescent="0.25">
      <c r="B138" s="65" t="s">
        <v>16</v>
      </c>
      <c r="C138" s="65"/>
      <c r="D138" s="65"/>
      <c r="E138" s="65"/>
      <c r="F138" s="65"/>
      <c r="G138" s="65"/>
      <c r="H138" s="65"/>
    </row>
    <row r="139" spans="2:8" x14ac:dyDescent="0.25">
      <c r="B139" s="65" t="s">
        <v>17</v>
      </c>
      <c r="C139" s="65"/>
      <c r="D139" s="65"/>
      <c r="E139" s="65"/>
      <c r="F139" s="65"/>
      <c r="G139" s="65"/>
      <c r="H139" s="65"/>
    </row>
    <row r="140" spans="2:8" x14ac:dyDescent="0.25">
      <c r="B140" s="45" t="s">
        <v>1</v>
      </c>
      <c r="C140" s="45"/>
      <c r="D140" s="45"/>
      <c r="E140" s="45"/>
      <c r="F140" s="45"/>
      <c r="G140" s="45"/>
      <c r="H140" s="45"/>
    </row>
    <row r="141" spans="2:8" x14ac:dyDescent="0.25">
      <c r="B141" s="65" t="s">
        <v>38</v>
      </c>
      <c r="C141" s="65"/>
      <c r="D141" s="65"/>
      <c r="E141" s="65"/>
      <c r="F141" s="65"/>
      <c r="G141" s="65"/>
      <c r="H141" s="65"/>
    </row>
    <row r="142" spans="2:8" x14ac:dyDescent="0.25">
      <c r="B142" s="65" t="s">
        <v>40</v>
      </c>
      <c r="C142" s="65"/>
      <c r="D142" s="65"/>
      <c r="E142" s="65"/>
      <c r="F142" s="65"/>
      <c r="G142" s="65"/>
      <c r="H142" s="65"/>
    </row>
    <row r="143" spans="2:8" x14ac:dyDescent="0.25">
      <c r="B143" s="18"/>
      <c r="C143" s="18"/>
      <c r="D143" s="18"/>
      <c r="E143" s="18"/>
      <c r="F143" s="18"/>
      <c r="G143" s="19"/>
      <c r="H143" s="21"/>
    </row>
    <row r="144" spans="2:8" x14ac:dyDescent="0.25">
      <c r="B144" s="21"/>
      <c r="C144" s="21"/>
      <c r="D144" s="21"/>
      <c r="E144" s="21"/>
      <c r="F144" s="21"/>
      <c r="G144" s="19"/>
      <c r="H144" s="21"/>
    </row>
    <row r="145" spans="1:8" x14ac:dyDescent="0.25">
      <c r="B145" s="21"/>
      <c r="C145" s="21"/>
      <c r="D145" s="21"/>
      <c r="E145" s="21"/>
      <c r="F145" s="21"/>
      <c r="G145" s="19"/>
      <c r="H145" s="21"/>
    </row>
    <row r="146" spans="1:8" x14ac:dyDescent="0.25">
      <c r="B146" s="21"/>
      <c r="C146" s="21"/>
      <c r="D146" s="21"/>
      <c r="E146" s="21"/>
      <c r="F146" s="21"/>
      <c r="G146" s="19"/>
      <c r="H146" s="21"/>
    </row>
    <row r="147" spans="1:8" x14ac:dyDescent="0.25">
      <c r="B147" s="18" t="s">
        <v>11</v>
      </c>
      <c r="C147" s="18"/>
      <c r="D147" s="21"/>
      <c r="E147" s="21"/>
      <c r="F147" s="21"/>
      <c r="G147" s="19"/>
      <c r="H147" s="21"/>
    </row>
    <row r="148" spans="1:8" x14ac:dyDescent="0.25">
      <c r="B148" s="21"/>
      <c r="C148" s="21"/>
      <c r="D148" s="21"/>
      <c r="E148" s="21"/>
      <c r="F148" s="21"/>
      <c r="G148" s="19"/>
      <c r="H148" s="21"/>
    </row>
    <row r="149" spans="1:8" x14ac:dyDescent="0.25">
      <c r="A149" s="32" t="s">
        <v>31</v>
      </c>
      <c r="B149" s="18" t="s">
        <v>19</v>
      </c>
      <c r="C149" s="18" t="s">
        <v>32</v>
      </c>
      <c r="D149" s="18"/>
      <c r="E149" s="18"/>
      <c r="F149" s="18"/>
      <c r="G149" s="30" t="s">
        <v>26</v>
      </c>
      <c r="H149" s="21"/>
    </row>
    <row r="150" spans="1:8" ht="15.75" customHeight="1" x14ac:dyDescent="0.25">
      <c r="B150" s="40"/>
      <c r="C150" s="44"/>
      <c r="D150" s="21"/>
      <c r="E150" s="21"/>
      <c r="F150" s="21"/>
      <c r="G150" s="33"/>
      <c r="H150" s="42"/>
    </row>
    <row r="151" spans="1:8" x14ac:dyDescent="0.25">
      <c r="A151" s="39"/>
      <c r="B151" s="50">
        <v>44225</v>
      </c>
      <c r="C151" s="51" t="s">
        <v>41</v>
      </c>
      <c r="E151" s="21"/>
      <c r="F151" s="21"/>
      <c r="G151" s="54">
        <v>3500</v>
      </c>
      <c r="H151" s="42"/>
    </row>
    <row r="152" spans="1:8" x14ac:dyDescent="0.25">
      <c r="A152" s="40"/>
      <c r="B152" s="50">
        <v>44225</v>
      </c>
      <c r="C152" s="51" t="s">
        <v>42</v>
      </c>
      <c r="E152" s="21"/>
      <c r="F152" s="21"/>
      <c r="G152" s="54">
        <v>3750</v>
      </c>
      <c r="H152" s="42"/>
    </row>
    <row r="153" spans="1:8" x14ac:dyDescent="0.25">
      <c r="A153" s="40"/>
      <c r="B153" s="50">
        <v>44225</v>
      </c>
      <c r="C153" s="51" t="s">
        <v>43</v>
      </c>
      <c r="E153" s="42"/>
      <c r="G153" s="54">
        <v>3750</v>
      </c>
      <c r="H153" s="42"/>
    </row>
    <row r="154" spans="1:8" x14ac:dyDescent="0.25">
      <c r="A154" s="40"/>
      <c r="B154" s="50">
        <v>44225</v>
      </c>
      <c r="C154" s="51" t="s">
        <v>44</v>
      </c>
      <c r="E154" s="42"/>
      <c r="G154" s="54">
        <v>3750</v>
      </c>
      <c r="H154" s="42"/>
    </row>
    <row r="155" spans="1:8" x14ac:dyDescent="0.25">
      <c r="A155" s="40"/>
      <c r="B155" s="50">
        <v>44225</v>
      </c>
      <c r="C155" s="51" t="s">
        <v>45</v>
      </c>
      <c r="G155" s="54">
        <v>7500</v>
      </c>
      <c r="H155" s="42"/>
    </row>
    <row r="156" spans="1:8" x14ac:dyDescent="0.25">
      <c r="A156" s="40"/>
      <c r="B156" s="50">
        <v>44225</v>
      </c>
      <c r="C156" s="51" t="s">
        <v>46</v>
      </c>
      <c r="G156" s="54">
        <v>13300</v>
      </c>
      <c r="H156" s="42"/>
    </row>
    <row r="157" spans="1:8" x14ac:dyDescent="0.25">
      <c r="A157" s="40"/>
      <c r="B157" s="50">
        <v>44225</v>
      </c>
      <c r="C157" s="51" t="s">
        <v>47</v>
      </c>
      <c r="G157" s="54">
        <v>21600</v>
      </c>
      <c r="H157" s="42"/>
    </row>
    <row r="158" spans="1:8" x14ac:dyDescent="0.25">
      <c r="A158" s="40"/>
      <c r="B158" s="50">
        <v>44225</v>
      </c>
      <c r="C158" s="51" t="s">
        <v>48</v>
      </c>
      <c r="F158" s="42"/>
      <c r="G158" s="54">
        <v>19150</v>
      </c>
      <c r="H158" s="42"/>
    </row>
    <row r="159" spans="1:8" ht="17.25" customHeight="1" x14ac:dyDescent="0.25">
      <c r="A159" s="40"/>
      <c r="B159" s="50">
        <v>44225</v>
      </c>
      <c r="C159" s="51" t="s">
        <v>49</v>
      </c>
      <c r="F159" s="42"/>
      <c r="G159" s="54">
        <v>5000</v>
      </c>
      <c r="H159" s="42"/>
    </row>
    <row r="160" spans="1:8" x14ac:dyDescent="0.25">
      <c r="A160" s="40"/>
      <c r="B160" s="50">
        <v>44225</v>
      </c>
      <c r="C160" s="51" t="s">
        <v>50</v>
      </c>
      <c r="F160" s="42"/>
      <c r="G160" s="54">
        <v>8000</v>
      </c>
      <c r="H160" s="42"/>
    </row>
    <row r="161" spans="1:8" x14ac:dyDescent="0.25">
      <c r="A161" s="40"/>
      <c r="B161" s="50">
        <v>44225</v>
      </c>
      <c r="C161" s="51" t="s">
        <v>51</v>
      </c>
      <c r="F161" s="42"/>
      <c r="G161" s="54">
        <v>8000</v>
      </c>
      <c r="H161" s="42"/>
    </row>
    <row r="162" spans="1:8" x14ac:dyDescent="0.25">
      <c r="A162" s="40"/>
      <c r="B162" s="50">
        <v>44225</v>
      </c>
      <c r="C162" s="51" t="s">
        <v>52</v>
      </c>
      <c r="F162" s="42"/>
      <c r="G162" s="54">
        <v>1500</v>
      </c>
      <c r="H162" s="42"/>
    </row>
    <row r="163" spans="1:8" x14ac:dyDescent="0.25">
      <c r="B163" s="21"/>
      <c r="C163" s="21"/>
      <c r="D163" s="21"/>
      <c r="E163" s="21"/>
      <c r="F163" s="21"/>
      <c r="G163" s="37">
        <f>SUM(G150:G162)</f>
        <v>98800</v>
      </c>
      <c r="H163" s="21"/>
    </row>
    <row r="164" spans="1:8" x14ac:dyDescent="0.25">
      <c r="B164" s="26" t="s">
        <v>27</v>
      </c>
      <c r="C164" s="21"/>
      <c r="D164" s="21"/>
      <c r="E164" s="21"/>
      <c r="F164" s="21"/>
      <c r="G164" s="19"/>
      <c r="H164" s="21"/>
    </row>
    <row r="165" spans="1:8" x14ac:dyDescent="0.25">
      <c r="B165" s="21"/>
      <c r="C165" s="21"/>
      <c r="D165" s="21"/>
      <c r="E165" s="21"/>
      <c r="F165" s="21"/>
      <c r="G165" s="19"/>
      <c r="H165" s="21"/>
    </row>
    <row r="166" spans="1:8" x14ac:dyDescent="0.25">
      <c r="B166" s="21" t="s">
        <v>19</v>
      </c>
      <c r="C166" s="21"/>
      <c r="D166" s="21" t="s">
        <v>23</v>
      </c>
      <c r="E166" s="21"/>
      <c r="F166" s="21"/>
      <c r="G166" s="19" t="s">
        <v>26</v>
      </c>
      <c r="H166" s="21"/>
    </row>
    <row r="167" spans="1:8" x14ac:dyDescent="0.25">
      <c r="B167" s="20"/>
      <c r="C167" s="20"/>
      <c r="D167" s="20"/>
      <c r="E167" s="20"/>
      <c r="F167" s="20"/>
      <c r="G167" s="19"/>
      <c r="H167" s="21"/>
    </row>
    <row r="168" spans="1:8" ht="15.75" thickBot="1" x14ac:dyDescent="0.3">
      <c r="B168" s="21"/>
      <c r="C168" s="21"/>
      <c r="D168" s="21"/>
      <c r="E168" s="23" t="s">
        <v>21</v>
      </c>
      <c r="F168" s="21"/>
      <c r="G168" s="24">
        <f>SUM(G167)</f>
        <v>0</v>
      </c>
      <c r="H168" s="21"/>
    </row>
    <row r="169" spans="1:8" ht="15.75" thickTop="1" x14ac:dyDescent="0.25">
      <c r="B169" s="21"/>
      <c r="C169" s="21"/>
      <c r="D169" s="21"/>
      <c r="E169" s="21"/>
      <c r="F169" s="21"/>
      <c r="G169" s="19"/>
      <c r="H169" s="21"/>
    </row>
    <row r="170" spans="1:8" x14ac:dyDescent="0.25">
      <c r="B170" s="26" t="s">
        <v>28</v>
      </c>
      <c r="C170" s="21"/>
      <c r="D170" s="21"/>
      <c r="E170" s="21"/>
      <c r="F170" s="21"/>
      <c r="G170" s="19"/>
      <c r="H170" s="21"/>
    </row>
    <row r="171" spans="1:8" x14ac:dyDescent="0.25">
      <c r="B171" s="21"/>
      <c r="C171" s="21"/>
      <c r="D171" s="21"/>
      <c r="E171" s="21"/>
      <c r="F171" s="21"/>
      <c r="G171" s="19"/>
      <c r="H171" s="21"/>
    </row>
    <row r="172" spans="1:8" x14ac:dyDescent="0.25">
      <c r="B172" s="21"/>
      <c r="C172" s="21"/>
      <c r="D172" s="21" t="s">
        <v>23</v>
      </c>
      <c r="E172" s="21"/>
      <c r="F172" s="21"/>
      <c r="G172" s="19" t="s">
        <v>26</v>
      </c>
      <c r="H172" s="21"/>
    </row>
    <row r="173" spans="1:8" x14ac:dyDescent="0.25">
      <c r="B173" s="21"/>
      <c r="C173" s="21"/>
      <c r="D173" s="21"/>
      <c r="E173" s="21"/>
      <c r="F173" s="21"/>
      <c r="G173" s="19"/>
      <c r="H173" s="21"/>
    </row>
    <row r="174" spans="1:8" ht="15.75" thickBot="1" x14ac:dyDescent="0.3">
      <c r="B174" s="21"/>
      <c r="C174" s="21"/>
      <c r="D174" s="21"/>
      <c r="E174" s="23" t="s">
        <v>21</v>
      </c>
      <c r="F174" s="21"/>
      <c r="G174" s="24">
        <f>SUM(G173:G173)</f>
        <v>0</v>
      </c>
      <c r="H174" s="21"/>
    </row>
    <row r="175" spans="1:8" ht="15.75" thickTop="1" x14ac:dyDescent="0.25">
      <c r="B175" s="21"/>
      <c r="C175" s="21"/>
      <c r="D175" s="21"/>
      <c r="E175" s="21"/>
      <c r="F175" s="21"/>
      <c r="G175" s="19"/>
      <c r="H175" s="21"/>
    </row>
  </sheetData>
  <mergeCells count="18">
    <mergeCell ref="B142:H142"/>
    <mergeCell ref="B18:C18"/>
    <mergeCell ref="D51:F51"/>
    <mergeCell ref="D52:F52"/>
    <mergeCell ref="B69:H69"/>
    <mergeCell ref="B70:H70"/>
    <mergeCell ref="B71:H71"/>
    <mergeCell ref="B72:H72"/>
    <mergeCell ref="B73:H73"/>
    <mergeCell ref="B138:H138"/>
    <mergeCell ref="B139:H139"/>
    <mergeCell ref="B141:H141"/>
    <mergeCell ref="B12:F12"/>
    <mergeCell ref="B2:F2"/>
    <mergeCell ref="B4:F4"/>
    <mergeCell ref="B6:F6"/>
    <mergeCell ref="B9:F9"/>
    <mergeCell ref="B10:F10"/>
  </mergeCells>
  <pageMargins left="0.11811023622047245" right="0.31496062992125984" top="0.74803149606299213" bottom="0.74803149606299213" header="0.31496062992125984" footer="0.31496062992125984"/>
  <pageSetup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9"/>
  <sheetViews>
    <sheetView topLeftCell="A7" workbookViewId="0">
      <selection activeCell="D31" sqref="D31"/>
    </sheetView>
  </sheetViews>
  <sheetFormatPr baseColWidth="10" defaultColWidth="11.42578125" defaultRowHeight="15" x14ac:dyDescent="0.25"/>
  <cols>
    <col min="1" max="1" width="12.140625" style="31" customWidth="1"/>
    <col min="2" max="2" width="11.42578125" style="49"/>
    <col min="3" max="3" width="34.5703125" style="49" customWidth="1"/>
    <col min="4" max="4" width="23.85546875" style="49" customWidth="1"/>
    <col min="5" max="5" width="8.85546875" style="49" customWidth="1"/>
    <col min="6" max="6" width="34.42578125" style="49" customWidth="1"/>
    <col min="7" max="8" width="11.42578125" style="49"/>
    <col min="9" max="9" width="13.42578125" style="49" customWidth="1"/>
    <col min="10" max="16384" width="11.42578125" style="49"/>
  </cols>
  <sheetData>
    <row r="2" spans="2:6" x14ac:dyDescent="0.25">
      <c r="B2" s="62" t="s">
        <v>0</v>
      </c>
      <c r="C2" s="62"/>
      <c r="D2" s="62"/>
      <c r="E2" s="62"/>
      <c r="F2" s="62"/>
    </row>
    <row r="3" spans="2:6" ht="15.75" thickBot="1" x14ac:dyDescent="0.3">
      <c r="B3" s="1"/>
      <c r="C3" s="1"/>
      <c r="D3" s="1"/>
      <c r="E3" s="1"/>
      <c r="F3" s="1"/>
    </row>
    <row r="4" spans="2:6" ht="15.75" thickBot="1" x14ac:dyDescent="0.3">
      <c r="B4" s="62"/>
      <c r="C4" s="62"/>
      <c r="D4" s="62"/>
      <c r="E4" s="62"/>
      <c r="F4" s="62"/>
    </row>
    <row r="5" spans="2:6" x14ac:dyDescent="0.25">
      <c r="B5" s="2"/>
      <c r="C5" s="2"/>
      <c r="D5" s="2"/>
      <c r="E5" s="2"/>
      <c r="F5" s="2"/>
    </row>
    <row r="6" spans="2:6" ht="15.75" x14ac:dyDescent="0.25">
      <c r="B6" s="63" t="s">
        <v>1</v>
      </c>
      <c r="C6" s="63"/>
      <c r="D6" s="63"/>
      <c r="E6" s="63"/>
      <c r="F6" s="63"/>
    </row>
    <row r="7" spans="2:6" ht="15.75" x14ac:dyDescent="0.25">
      <c r="B7" s="3"/>
      <c r="C7" s="3"/>
      <c r="D7" s="3"/>
      <c r="E7" s="3"/>
      <c r="F7" s="3"/>
    </row>
    <row r="8" spans="2:6" x14ac:dyDescent="0.25">
      <c r="B8" s="4"/>
      <c r="C8" s="4"/>
      <c r="D8" s="4"/>
      <c r="E8" s="4"/>
      <c r="F8" s="4"/>
    </row>
    <row r="9" spans="2:6" x14ac:dyDescent="0.25">
      <c r="B9" s="64" t="s">
        <v>2</v>
      </c>
      <c r="C9" s="64"/>
      <c r="D9" s="64"/>
      <c r="E9" s="64"/>
      <c r="F9" s="64"/>
    </row>
    <row r="10" spans="2:6" x14ac:dyDescent="0.25">
      <c r="B10" s="64" t="s">
        <v>90</v>
      </c>
      <c r="C10" s="64"/>
      <c r="D10" s="64"/>
      <c r="E10" s="64"/>
      <c r="F10" s="64"/>
    </row>
    <row r="11" spans="2:6" x14ac:dyDescent="0.25">
      <c r="B11" s="4"/>
      <c r="C11" s="4"/>
      <c r="D11" s="4"/>
      <c r="E11" s="4"/>
      <c r="F11" s="4"/>
    </row>
    <row r="12" spans="2:6" x14ac:dyDescent="0.25">
      <c r="B12" s="61" t="s">
        <v>39</v>
      </c>
      <c r="C12" s="61"/>
      <c r="D12" s="61"/>
      <c r="E12" s="61"/>
      <c r="F12" s="61"/>
    </row>
    <row r="13" spans="2:6" x14ac:dyDescent="0.25">
      <c r="B13" s="4"/>
      <c r="C13" s="4"/>
      <c r="D13" s="4"/>
      <c r="E13" s="4"/>
      <c r="F13" s="4"/>
    </row>
    <row r="14" spans="2:6" x14ac:dyDescent="0.25">
      <c r="B14" s="4" t="s">
        <v>3</v>
      </c>
      <c r="C14" s="5"/>
      <c r="D14" s="5" t="s">
        <v>34</v>
      </c>
      <c r="E14" s="5"/>
      <c r="F14" s="5"/>
    </row>
    <row r="15" spans="2:6" x14ac:dyDescent="0.25">
      <c r="B15" s="4"/>
      <c r="C15" s="4"/>
      <c r="D15" s="4"/>
      <c r="E15" s="4"/>
      <c r="F15" s="4"/>
    </row>
    <row r="16" spans="2:6" x14ac:dyDescent="0.25">
      <c r="B16" s="4" t="s">
        <v>4</v>
      </c>
      <c r="C16" s="5"/>
      <c r="D16" s="6">
        <v>116165079</v>
      </c>
      <c r="E16" s="5"/>
      <c r="F16" s="5"/>
    </row>
    <row r="17" spans="2:6" x14ac:dyDescent="0.25">
      <c r="B17" s="4"/>
      <c r="C17" s="4"/>
      <c r="D17" s="4"/>
      <c r="E17" s="4"/>
      <c r="F17" s="4"/>
    </row>
    <row r="18" spans="2:6" x14ac:dyDescent="0.25">
      <c r="B18" s="66" t="s">
        <v>5</v>
      </c>
      <c r="C18" s="66"/>
      <c r="D18" s="7">
        <v>1675727.78</v>
      </c>
      <c r="E18" s="5"/>
      <c r="F18" s="5"/>
    </row>
    <row r="19" spans="2:6" x14ac:dyDescent="0.25">
      <c r="B19" s="4"/>
      <c r="C19" s="4"/>
      <c r="D19" s="8"/>
      <c r="E19" s="4"/>
      <c r="F19" s="4"/>
    </row>
    <row r="20" spans="2:6" x14ac:dyDescent="0.25">
      <c r="B20" s="4"/>
      <c r="C20" s="4"/>
      <c r="D20" s="8"/>
      <c r="E20" s="4"/>
      <c r="F20" s="4"/>
    </row>
    <row r="21" spans="2:6" x14ac:dyDescent="0.25">
      <c r="B21" s="9" t="s">
        <v>6</v>
      </c>
      <c r="C21" s="4"/>
      <c r="D21" s="8" t="s">
        <v>13</v>
      </c>
      <c r="E21" s="4"/>
      <c r="F21" s="4"/>
    </row>
    <row r="22" spans="2:6" x14ac:dyDescent="0.25">
      <c r="B22" s="4"/>
      <c r="C22" s="4"/>
      <c r="D22" s="8"/>
      <c r="E22" s="4"/>
      <c r="F22" s="4"/>
    </row>
    <row r="23" spans="2:6" x14ac:dyDescent="0.25">
      <c r="B23" s="10" t="s">
        <v>7</v>
      </c>
      <c r="C23" s="4"/>
      <c r="D23" s="7">
        <f>[1]DEPOSITO!E31</f>
        <v>0</v>
      </c>
      <c r="E23" s="4"/>
      <c r="F23" s="5"/>
    </row>
    <row r="24" spans="2:6" x14ac:dyDescent="0.25">
      <c r="B24" s="10"/>
      <c r="C24" s="4"/>
      <c r="D24" s="8"/>
      <c r="E24" s="4"/>
      <c r="F24" s="4"/>
    </row>
    <row r="25" spans="2:6" x14ac:dyDescent="0.25">
      <c r="B25" s="10" t="s">
        <v>8</v>
      </c>
      <c r="C25" s="4"/>
      <c r="D25" s="7">
        <v>0</v>
      </c>
      <c r="E25" s="4"/>
      <c r="F25" s="5"/>
    </row>
    <row r="26" spans="2:6" x14ac:dyDescent="0.25">
      <c r="B26" s="10"/>
      <c r="C26" s="4"/>
      <c r="D26" s="8"/>
      <c r="E26" s="4"/>
      <c r="F26" s="4"/>
    </row>
    <row r="27" spans="2:6" x14ac:dyDescent="0.25">
      <c r="B27" s="10" t="s">
        <v>9</v>
      </c>
      <c r="C27" s="4"/>
      <c r="D27" s="7">
        <f>SUM(D18:D25)</f>
        <v>1675727.78</v>
      </c>
      <c r="E27" s="4"/>
      <c r="F27" s="5"/>
    </row>
    <row r="28" spans="2:6" x14ac:dyDescent="0.25">
      <c r="B28" s="4"/>
      <c r="C28" s="4"/>
      <c r="D28" s="8"/>
      <c r="E28" s="4"/>
      <c r="F28" s="4"/>
    </row>
    <row r="29" spans="2:6" x14ac:dyDescent="0.25">
      <c r="B29" s="4"/>
      <c r="C29" s="4"/>
      <c r="D29" s="8"/>
      <c r="E29" s="4"/>
      <c r="F29" s="4"/>
    </row>
    <row r="30" spans="2:6" x14ac:dyDescent="0.25">
      <c r="B30" s="9" t="s">
        <v>10</v>
      </c>
      <c r="C30" s="4"/>
      <c r="D30" s="8"/>
      <c r="E30" s="4"/>
      <c r="F30" s="4"/>
    </row>
    <row r="31" spans="2:6" x14ac:dyDescent="0.25">
      <c r="B31" s="4"/>
      <c r="C31" s="4"/>
      <c r="D31" s="8"/>
      <c r="E31" s="4"/>
      <c r="F31" s="4"/>
    </row>
    <row r="32" spans="2:6" x14ac:dyDescent="0.25">
      <c r="B32" s="10" t="s">
        <v>11</v>
      </c>
      <c r="C32" s="11"/>
      <c r="D32" s="7">
        <f>+G192</f>
        <v>157866.94</v>
      </c>
      <c r="E32" s="11"/>
      <c r="F32" s="12"/>
    </row>
    <row r="33" spans="2:9" x14ac:dyDescent="0.25">
      <c r="B33" s="11"/>
      <c r="C33" s="11"/>
      <c r="D33" s="8"/>
      <c r="E33" s="11"/>
      <c r="F33" s="11"/>
    </row>
    <row r="34" spans="2:9" x14ac:dyDescent="0.25">
      <c r="B34" s="10" t="s">
        <v>12</v>
      </c>
      <c r="C34" s="11"/>
      <c r="D34" s="7"/>
      <c r="E34" s="11" t="s">
        <v>13</v>
      </c>
      <c r="F34" s="12"/>
    </row>
    <row r="35" spans="2:9" x14ac:dyDescent="0.25">
      <c r="B35" s="10"/>
      <c r="C35" s="11"/>
      <c r="D35" s="11"/>
      <c r="E35" s="11"/>
      <c r="F35" s="11"/>
    </row>
    <row r="36" spans="2:9" x14ac:dyDescent="0.25">
      <c r="B36" s="13" t="s">
        <v>14</v>
      </c>
      <c r="C36" s="14"/>
      <c r="D36" s="15">
        <f>SUM(D27-D32-D34)</f>
        <v>1517860.84</v>
      </c>
      <c r="E36" s="14"/>
      <c r="F36" s="16"/>
    </row>
    <row r="37" spans="2:9" ht="15.75" x14ac:dyDescent="0.25">
      <c r="B37" s="10"/>
      <c r="C37" s="11"/>
      <c r="D37" s="53"/>
      <c r="E37" s="11"/>
      <c r="F37" s="11"/>
    </row>
    <row r="38" spans="2:9" ht="15.75" x14ac:dyDescent="0.25">
      <c r="B38" s="10"/>
      <c r="C38" s="11"/>
      <c r="D38" s="58"/>
      <c r="E38" s="11"/>
      <c r="F38" s="11"/>
    </row>
    <row r="39" spans="2:9" ht="15.75" x14ac:dyDescent="0.25">
      <c r="B39" s="10"/>
      <c r="C39" s="11"/>
      <c r="D39" s="38"/>
      <c r="E39" s="53"/>
      <c r="F39" s="11"/>
    </row>
    <row r="40" spans="2:9" x14ac:dyDescent="0.25">
      <c r="B40" s="10"/>
      <c r="C40" s="11"/>
      <c r="D40" s="34"/>
      <c r="E40" s="11"/>
      <c r="F40" s="11"/>
    </row>
    <row r="41" spans="2:9" ht="15.75" x14ac:dyDescent="0.25">
      <c r="B41" s="10"/>
      <c r="C41" s="11"/>
      <c r="D41" s="53"/>
      <c r="E41" s="11"/>
      <c r="F41" s="11"/>
    </row>
    <row r="42" spans="2:9" ht="15.75" x14ac:dyDescent="0.25">
      <c r="B42" s="10"/>
      <c r="C42" s="11"/>
      <c r="D42" s="35"/>
      <c r="E42" s="11"/>
      <c r="F42" s="11"/>
    </row>
    <row r="43" spans="2:9" ht="15.75" x14ac:dyDescent="0.25">
      <c r="B43" s="10"/>
      <c r="C43" s="11"/>
      <c r="D43" s="35"/>
      <c r="E43" s="11"/>
      <c r="F43" s="11"/>
      <c r="I43" s="52"/>
    </row>
    <row r="44" spans="2:9" ht="15.75" x14ac:dyDescent="0.25">
      <c r="B44" s="10"/>
      <c r="C44" s="11"/>
      <c r="D44" s="35"/>
      <c r="E44" s="11"/>
      <c r="F44" s="11"/>
    </row>
    <row r="45" spans="2:9" ht="15.75" x14ac:dyDescent="0.25">
      <c r="B45" s="10"/>
      <c r="C45" s="11"/>
      <c r="D45" s="35"/>
      <c r="E45" s="11"/>
      <c r="F45" s="11"/>
      <c r="I45" s="53"/>
    </row>
    <row r="46" spans="2:9" ht="15.75" x14ac:dyDescent="0.25">
      <c r="B46" s="10"/>
      <c r="C46" s="11"/>
      <c r="D46" s="35"/>
      <c r="E46" s="36"/>
      <c r="F46" s="11"/>
      <c r="I46" s="52"/>
    </row>
    <row r="47" spans="2:9" ht="15.75" x14ac:dyDescent="0.25">
      <c r="B47" s="10"/>
      <c r="C47" s="11"/>
      <c r="D47" s="35"/>
      <c r="E47" s="36"/>
      <c r="F47" s="11"/>
    </row>
    <row r="48" spans="2:9" ht="15.75" x14ac:dyDescent="0.25">
      <c r="B48" s="48" t="s">
        <v>30</v>
      </c>
      <c r="C48" s="48"/>
      <c r="D48" s="35"/>
      <c r="E48" s="48"/>
      <c r="F48" s="48" t="s">
        <v>15</v>
      </c>
    </row>
    <row r="49" spans="2:6" x14ac:dyDescent="0.25">
      <c r="B49" s="17"/>
      <c r="C49" s="17"/>
      <c r="D49" s="48"/>
      <c r="E49" s="17"/>
      <c r="F49" s="17"/>
    </row>
    <row r="50" spans="2:6" x14ac:dyDescent="0.25">
      <c r="B50" s="17"/>
      <c r="C50" s="17"/>
      <c r="D50" s="17"/>
      <c r="E50" s="17"/>
      <c r="F50" s="17"/>
    </row>
    <row r="51" spans="2:6" x14ac:dyDescent="0.25">
      <c r="B51" s="48" t="s">
        <v>33</v>
      </c>
      <c r="C51" s="17"/>
      <c r="D51" s="67" t="s">
        <v>29</v>
      </c>
      <c r="E51" s="67"/>
      <c r="F51" s="67"/>
    </row>
    <row r="52" spans="2:6" x14ac:dyDescent="0.25">
      <c r="B52" s="48" t="s">
        <v>35</v>
      </c>
      <c r="C52" s="17"/>
      <c r="D52" s="67" t="s">
        <v>36</v>
      </c>
      <c r="E52" s="67"/>
      <c r="F52" s="67"/>
    </row>
    <row r="68" spans="2:8" x14ac:dyDescent="0.25">
      <c r="B68" s="11"/>
      <c r="C68" s="11"/>
      <c r="D68" s="11"/>
      <c r="E68" s="11"/>
      <c r="F68" s="11"/>
      <c r="G68" s="11"/>
      <c r="H68" s="11"/>
    </row>
    <row r="69" spans="2:8" x14ac:dyDescent="0.25">
      <c r="B69" s="65" t="s">
        <v>16</v>
      </c>
      <c r="C69" s="65"/>
      <c r="D69" s="65"/>
      <c r="E69" s="65"/>
      <c r="F69" s="65"/>
      <c r="G69" s="65"/>
      <c r="H69" s="65"/>
    </row>
    <row r="70" spans="2:8" x14ac:dyDescent="0.25">
      <c r="B70" s="65" t="s">
        <v>17</v>
      </c>
      <c r="C70" s="65"/>
      <c r="D70" s="65"/>
      <c r="E70" s="65"/>
      <c r="F70" s="65"/>
      <c r="G70" s="65"/>
      <c r="H70" s="65"/>
    </row>
    <row r="71" spans="2:8" x14ac:dyDescent="0.25">
      <c r="B71" s="65" t="s">
        <v>1</v>
      </c>
      <c r="C71" s="65"/>
      <c r="D71" s="65"/>
      <c r="E71" s="65"/>
      <c r="F71" s="65"/>
      <c r="G71" s="65"/>
      <c r="H71" s="65"/>
    </row>
    <row r="72" spans="2:8" x14ac:dyDescent="0.25">
      <c r="B72" s="65" t="s">
        <v>53</v>
      </c>
      <c r="C72" s="65"/>
      <c r="D72" s="65"/>
      <c r="E72" s="65"/>
      <c r="F72" s="65"/>
      <c r="G72" s="65"/>
      <c r="H72" s="65"/>
    </row>
    <row r="73" spans="2:8" x14ac:dyDescent="0.25">
      <c r="B73" s="65" t="s">
        <v>40</v>
      </c>
      <c r="C73" s="65"/>
      <c r="D73" s="65"/>
      <c r="E73" s="65"/>
      <c r="F73" s="65"/>
      <c r="G73" s="65"/>
      <c r="H73" s="65"/>
    </row>
    <row r="74" spans="2:8" x14ac:dyDescent="0.25">
      <c r="B74" s="18"/>
      <c r="C74" s="18"/>
      <c r="D74" s="18"/>
      <c r="E74" s="18"/>
      <c r="F74" s="18"/>
      <c r="G74" s="19"/>
      <c r="H74" s="21"/>
    </row>
    <row r="75" spans="2:8" x14ac:dyDescent="0.25">
      <c r="B75" s="18"/>
      <c r="C75" s="18"/>
      <c r="D75" s="18"/>
      <c r="E75" s="18"/>
      <c r="F75" s="18"/>
      <c r="G75" s="19"/>
      <c r="H75" s="21"/>
    </row>
    <row r="76" spans="2:8" x14ac:dyDescent="0.25">
      <c r="B76" s="21"/>
      <c r="C76" s="21"/>
      <c r="D76" s="21"/>
      <c r="E76" s="21"/>
      <c r="F76" s="21"/>
      <c r="G76" s="19"/>
      <c r="H76" s="21"/>
    </row>
    <row r="77" spans="2:8" x14ac:dyDescent="0.25">
      <c r="B77" s="21" t="s">
        <v>18</v>
      </c>
      <c r="C77" s="21"/>
      <c r="D77" s="21"/>
      <c r="E77" s="21"/>
      <c r="F77" s="21"/>
      <c r="G77" s="19"/>
      <c r="H77" s="21"/>
    </row>
    <row r="78" spans="2:8" x14ac:dyDescent="0.25">
      <c r="B78" s="21"/>
      <c r="C78" s="21"/>
      <c r="D78" s="21"/>
      <c r="E78" s="21"/>
      <c r="F78" s="21"/>
      <c r="G78" s="19"/>
      <c r="H78" s="21"/>
    </row>
    <row r="79" spans="2:8" x14ac:dyDescent="0.25">
      <c r="B79" s="21"/>
      <c r="C79" s="21" t="s">
        <v>19</v>
      </c>
      <c r="D79" s="21"/>
      <c r="E79" s="21"/>
      <c r="F79" s="21"/>
      <c r="G79" s="19" t="s">
        <v>20</v>
      </c>
      <c r="H79" s="21"/>
    </row>
    <row r="80" spans="2:8" x14ac:dyDescent="0.25">
      <c r="B80" s="21"/>
      <c r="H80" s="21"/>
    </row>
    <row r="81" spans="2:8" x14ac:dyDescent="0.25">
      <c r="B81" s="21"/>
      <c r="C81" s="22"/>
      <c r="D81" s="21"/>
      <c r="E81" s="21"/>
      <c r="F81" s="21"/>
      <c r="G81" s="19"/>
      <c r="H81" s="21"/>
    </row>
    <row r="82" spans="2:8" x14ac:dyDescent="0.25">
      <c r="B82" s="21"/>
      <c r="C82" s="22"/>
      <c r="D82" s="21"/>
      <c r="E82" s="21"/>
      <c r="F82" s="21"/>
      <c r="G82" s="19"/>
      <c r="H82" s="21"/>
    </row>
    <row r="83" spans="2:8" x14ac:dyDescent="0.25">
      <c r="B83" s="21"/>
      <c r="C83" s="22"/>
      <c r="D83" s="21"/>
      <c r="E83" s="21"/>
      <c r="F83" s="21"/>
      <c r="G83" s="19"/>
      <c r="H83" s="21"/>
    </row>
    <row r="84" spans="2:8" x14ac:dyDescent="0.25">
      <c r="B84" s="21"/>
      <c r="C84" s="22"/>
      <c r="D84" s="21"/>
      <c r="E84" s="21"/>
      <c r="F84" s="21"/>
      <c r="G84" s="19"/>
      <c r="H84" s="21"/>
    </row>
    <row r="85" spans="2:8" x14ac:dyDescent="0.25">
      <c r="B85" s="21"/>
      <c r="C85" s="22"/>
      <c r="D85" s="21"/>
      <c r="E85" s="21"/>
      <c r="F85" s="21"/>
      <c r="G85" s="19"/>
      <c r="H85" s="21"/>
    </row>
    <row r="86" spans="2:8" x14ac:dyDescent="0.25">
      <c r="B86" s="21"/>
      <c r="C86" s="22"/>
      <c r="D86" s="21"/>
      <c r="E86" s="21"/>
      <c r="F86" s="21"/>
      <c r="G86" s="19"/>
      <c r="H86" s="21"/>
    </row>
    <row r="87" spans="2:8" x14ac:dyDescent="0.25">
      <c r="B87" s="21"/>
      <c r="C87" s="21"/>
      <c r="D87" s="21"/>
      <c r="E87" s="21"/>
      <c r="F87" s="21"/>
      <c r="G87" s="19"/>
      <c r="H87" s="21"/>
    </row>
    <row r="88" spans="2:8" ht="15.75" thickBot="1" x14ac:dyDescent="0.3">
      <c r="B88" s="21"/>
      <c r="C88" s="21"/>
      <c r="D88" s="21"/>
      <c r="E88" s="23" t="s">
        <v>21</v>
      </c>
      <c r="F88" s="21"/>
      <c r="G88" s="24">
        <f>SUM(G80:G87)</f>
        <v>0</v>
      </c>
      <c r="H88" s="21"/>
    </row>
    <row r="89" spans="2:8" ht="15.75" thickTop="1" x14ac:dyDescent="0.25">
      <c r="B89" s="21"/>
      <c r="C89" s="21"/>
      <c r="D89" s="21"/>
      <c r="E89" s="23"/>
      <c r="F89" s="21"/>
      <c r="G89" s="25"/>
      <c r="H89" s="21"/>
    </row>
    <row r="90" spans="2:8" x14ac:dyDescent="0.25">
      <c r="B90" s="21"/>
      <c r="C90" s="21"/>
      <c r="D90" s="21"/>
      <c r="E90" s="23"/>
      <c r="F90" s="21"/>
      <c r="G90" s="25"/>
      <c r="H90" s="21"/>
    </row>
    <row r="91" spans="2:8" x14ac:dyDescent="0.25">
      <c r="B91" s="21"/>
      <c r="C91" s="21"/>
      <c r="D91" s="21"/>
      <c r="E91" s="23"/>
      <c r="F91" s="21"/>
      <c r="G91" s="25"/>
      <c r="H91" s="21"/>
    </row>
    <row r="92" spans="2:8" x14ac:dyDescent="0.25">
      <c r="B92" s="21"/>
      <c r="C92" s="21"/>
      <c r="D92" s="21"/>
      <c r="E92" s="23"/>
      <c r="F92" s="21"/>
      <c r="G92" s="25"/>
      <c r="H92" s="21"/>
    </row>
    <row r="93" spans="2:8" x14ac:dyDescent="0.25">
      <c r="B93" s="21"/>
      <c r="C93" s="21"/>
      <c r="D93" s="21"/>
      <c r="E93" s="21"/>
      <c r="F93" s="21"/>
      <c r="G93" s="19"/>
      <c r="H93" s="21"/>
    </row>
    <row r="94" spans="2:8" x14ac:dyDescent="0.25">
      <c r="B94" s="26" t="s">
        <v>22</v>
      </c>
      <c r="C94" s="21"/>
      <c r="D94" s="21"/>
      <c r="E94" s="21"/>
      <c r="F94" s="21"/>
      <c r="G94" s="19"/>
      <c r="H94" s="21"/>
    </row>
    <row r="95" spans="2:8" x14ac:dyDescent="0.25">
      <c r="B95" s="21"/>
      <c r="C95" s="21"/>
      <c r="D95" s="21"/>
      <c r="E95" s="21"/>
      <c r="F95" s="21"/>
      <c r="G95" s="19"/>
      <c r="H95" s="21"/>
    </row>
    <row r="96" spans="2:8" x14ac:dyDescent="0.25">
      <c r="B96" s="21" t="s">
        <v>19</v>
      </c>
      <c r="C96" s="21"/>
      <c r="D96" s="21" t="s">
        <v>23</v>
      </c>
      <c r="E96" s="21"/>
      <c r="F96" s="21"/>
      <c r="G96" s="19" t="s">
        <v>20</v>
      </c>
      <c r="H96" s="21"/>
    </row>
    <row r="97" spans="2:8" x14ac:dyDescent="0.25">
      <c r="B97" s="21"/>
      <c r="C97" s="21"/>
      <c r="D97" s="21"/>
      <c r="E97" s="21"/>
      <c r="F97" s="21"/>
      <c r="G97" s="19"/>
      <c r="H97" s="21"/>
    </row>
    <row r="98" spans="2:8" x14ac:dyDescent="0.25">
      <c r="B98" s="22"/>
      <c r="C98" s="21"/>
      <c r="D98" s="21"/>
      <c r="E98" s="21"/>
      <c r="F98" s="21"/>
      <c r="G98" s="27"/>
      <c r="H98" s="21"/>
    </row>
    <row r="99" spans="2:8" x14ac:dyDescent="0.25">
      <c r="B99" s="22"/>
      <c r="C99" s="21"/>
      <c r="D99" s="21"/>
      <c r="E99" s="21"/>
      <c r="F99" s="21"/>
      <c r="G99" s="27"/>
      <c r="H99" s="21"/>
    </row>
    <row r="100" spans="2:8" x14ac:dyDescent="0.25">
      <c r="B100" s="21"/>
      <c r="C100" s="21"/>
      <c r="D100" s="21"/>
      <c r="E100" s="23"/>
      <c r="F100" s="21"/>
      <c r="G100" s="28"/>
      <c r="H100" s="21"/>
    </row>
    <row r="101" spans="2:8" ht="15.75" thickBot="1" x14ac:dyDescent="0.3">
      <c r="B101" s="21"/>
      <c r="C101" s="21"/>
      <c r="D101" s="21"/>
      <c r="E101" s="23" t="s">
        <v>21</v>
      </c>
      <c r="F101" s="21"/>
      <c r="G101" s="24">
        <f>SUM(G98:G100)</f>
        <v>0</v>
      </c>
      <c r="H101" s="21"/>
    </row>
    <row r="102" spans="2:8" ht="15.75" thickTop="1" x14ac:dyDescent="0.25">
      <c r="B102" s="21"/>
      <c r="C102" s="21"/>
      <c r="D102" s="21"/>
      <c r="E102" s="23"/>
      <c r="F102" s="21"/>
      <c r="G102" s="28"/>
      <c r="H102" s="21"/>
    </row>
    <row r="103" spans="2:8" x14ac:dyDescent="0.25">
      <c r="B103" s="21"/>
      <c r="C103" s="21"/>
      <c r="D103" s="21"/>
      <c r="E103" s="23"/>
      <c r="F103" s="21"/>
      <c r="G103" s="28"/>
      <c r="H103" s="21"/>
    </row>
    <row r="104" spans="2:8" x14ac:dyDescent="0.25">
      <c r="B104" s="21"/>
      <c r="C104" s="21"/>
      <c r="D104" s="21"/>
      <c r="E104" s="23"/>
      <c r="F104" s="21"/>
      <c r="G104" s="28"/>
      <c r="H104" s="21"/>
    </row>
    <row r="105" spans="2:8" x14ac:dyDescent="0.25">
      <c r="B105" s="21"/>
      <c r="C105" s="21"/>
      <c r="D105" s="21"/>
      <c r="E105" s="23"/>
      <c r="F105" s="21"/>
      <c r="G105" s="28"/>
      <c r="H105" s="21"/>
    </row>
    <row r="106" spans="2:8" x14ac:dyDescent="0.25">
      <c r="B106" s="21"/>
      <c r="C106" s="21"/>
      <c r="D106" s="21"/>
      <c r="E106" s="23"/>
      <c r="F106" s="21"/>
      <c r="G106" s="28"/>
      <c r="H106" s="21"/>
    </row>
    <row r="107" spans="2:8" x14ac:dyDescent="0.25">
      <c r="B107" s="26" t="s">
        <v>24</v>
      </c>
      <c r="C107" s="21"/>
      <c r="D107" s="21"/>
      <c r="E107" s="21"/>
      <c r="F107" s="21"/>
      <c r="G107" s="19"/>
      <c r="H107" s="21"/>
    </row>
    <row r="108" spans="2:8" x14ac:dyDescent="0.25">
      <c r="B108" s="21"/>
      <c r="C108" s="21"/>
      <c r="D108" s="21"/>
      <c r="E108" s="21"/>
      <c r="F108" s="21"/>
      <c r="G108" s="19"/>
      <c r="H108" s="21"/>
    </row>
    <row r="109" spans="2:8" x14ac:dyDescent="0.25">
      <c r="B109" s="21" t="s">
        <v>25</v>
      </c>
      <c r="C109" s="21"/>
      <c r="D109" s="21" t="s">
        <v>23</v>
      </c>
      <c r="E109" s="21"/>
      <c r="F109" s="21"/>
      <c r="G109" s="19" t="s">
        <v>20</v>
      </c>
      <c r="H109" s="21"/>
    </row>
    <row r="110" spans="2:8" x14ac:dyDescent="0.25">
      <c r="B110" s="21"/>
      <c r="C110" s="21"/>
      <c r="D110" s="21"/>
      <c r="E110" s="21"/>
      <c r="F110" s="21"/>
      <c r="G110" s="19"/>
      <c r="H110" s="21"/>
    </row>
    <row r="111" spans="2:8" x14ac:dyDescent="0.25">
      <c r="B111" s="22"/>
      <c r="C111" s="21"/>
      <c r="D111" s="21"/>
      <c r="E111" s="21"/>
      <c r="F111" s="21"/>
      <c r="G111" s="27"/>
      <c r="H111" s="21"/>
    </row>
    <row r="112" spans="2:8" x14ac:dyDescent="0.25">
      <c r="B112" s="22"/>
      <c r="C112" s="21"/>
      <c r="D112" s="21"/>
      <c r="E112" s="21"/>
      <c r="F112" s="21"/>
      <c r="G112" s="27"/>
      <c r="H112" s="21"/>
    </row>
    <row r="113" spans="2:8" x14ac:dyDescent="0.25">
      <c r="B113" s="22"/>
      <c r="C113" s="21"/>
      <c r="D113" s="21"/>
      <c r="E113" s="21"/>
      <c r="F113" s="21"/>
      <c r="G113" s="27"/>
      <c r="H113" s="21"/>
    </row>
    <row r="114" spans="2:8" ht="15.75" thickBot="1" x14ac:dyDescent="0.3">
      <c r="B114" s="21"/>
      <c r="C114" s="21"/>
      <c r="D114" s="21"/>
      <c r="E114" s="23" t="s">
        <v>21</v>
      </c>
      <c r="F114" s="21"/>
      <c r="G114" s="24">
        <f>SUM(G110:G113)</f>
        <v>0</v>
      </c>
      <c r="H114" s="21"/>
    </row>
    <row r="115" spans="2:8" ht="15.75" thickTop="1" x14ac:dyDescent="0.25">
      <c r="B115" s="22"/>
      <c r="C115" s="21"/>
      <c r="D115" s="21"/>
      <c r="E115" s="21"/>
      <c r="F115" s="29"/>
      <c r="G115" s="27"/>
      <c r="H115" s="21"/>
    </row>
    <row r="136" spans="2:8" x14ac:dyDescent="0.25">
      <c r="B136" s="11"/>
      <c r="C136" s="11"/>
      <c r="D136" s="11"/>
      <c r="E136" s="11"/>
      <c r="F136" s="11"/>
      <c r="G136" s="11"/>
      <c r="H136" s="11"/>
    </row>
    <row r="137" spans="2:8" x14ac:dyDescent="0.25">
      <c r="B137" s="11"/>
      <c r="C137" s="11"/>
      <c r="D137" s="11"/>
      <c r="E137" s="11"/>
      <c r="F137" s="11"/>
      <c r="G137" s="11"/>
      <c r="H137" s="11"/>
    </row>
    <row r="138" spans="2:8" x14ac:dyDescent="0.25">
      <c r="B138" s="65" t="s">
        <v>16</v>
      </c>
      <c r="C138" s="65"/>
      <c r="D138" s="65"/>
      <c r="E138" s="65"/>
      <c r="F138" s="65"/>
      <c r="G138" s="65"/>
      <c r="H138" s="65"/>
    </row>
    <row r="139" spans="2:8" x14ac:dyDescent="0.25">
      <c r="B139" s="65" t="s">
        <v>17</v>
      </c>
      <c r="C139" s="65"/>
      <c r="D139" s="65"/>
      <c r="E139" s="65"/>
      <c r="F139" s="65"/>
      <c r="G139" s="65"/>
      <c r="H139" s="65"/>
    </row>
    <row r="140" spans="2:8" x14ac:dyDescent="0.25">
      <c r="B140" s="47" t="s">
        <v>1</v>
      </c>
      <c r="C140" s="47"/>
      <c r="D140" s="47"/>
      <c r="E140" s="47"/>
      <c r="F140" s="47"/>
      <c r="G140" s="47"/>
      <c r="H140" s="47"/>
    </row>
    <row r="141" spans="2:8" x14ac:dyDescent="0.25">
      <c r="B141" s="65" t="s">
        <v>91</v>
      </c>
      <c r="C141" s="65"/>
      <c r="D141" s="65"/>
      <c r="E141" s="65"/>
      <c r="F141" s="65"/>
      <c r="G141" s="65"/>
      <c r="H141" s="65"/>
    </row>
    <row r="142" spans="2:8" x14ac:dyDescent="0.25">
      <c r="B142" s="65" t="s">
        <v>40</v>
      </c>
      <c r="C142" s="65"/>
      <c r="D142" s="65"/>
      <c r="E142" s="65"/>
      <c r="F142" s="65"/>
      <c r="G142" s="65"/>
      <c r="H142" s="65"/>
    </row>
    <row r="143" spans="2:8" x14ac:dyDescent="0.25">
      <c r="B143" s="18"/>
      <c r="C143" s="18"/>
      <c r="D143" s="18"/>
      <c r="E143" s="18"/>
      <c r="F143" s="18"/>
      <c r="G143" s="19"/>
      <c r="H143" s="21"/>
    </row>
    <row r="144" spans="2:8" x14ac:dyDescent="0.25">
      <c r="B144" s="21"/>
      <c r="C144" s="21"/>
      <c r="D144" s="21"/>
      <c r="E144" s="21"/>
      <c r="F144" s="21"/>
      <c r="G144" s="19"/>
      <c r="H144" s="21"/>
    </row>
    <row r="145" spans="1:8" x14ac:dyDescent="0.25">
      <c r="B145" s="21"/>
      <c r="C145" s="21"/>
      <c r="D145" s="21"/>
      <c r="E145" s="21"/>
      <c r="F145" s="21"/>
      <c r="G145" s="19"/>
      <c r="H145" s="21"/>
    </row>
    <row r="146" spans="1:8" x14ac:dyDescent="0.25">
      <c r="B146" s="21"/>
      <c r="C146" s="21"/>
      <c r="D146" s="21"/>
      <c r="E146" s="21"/>
      <c r="F146" s="21"/>
      <c r="G146" s="19"/>
      <c r="H146" s="21"/>
    </row>
    <row r="147" spans="1:8" x14ac:dyDescent="0.25">
      <c r="B147" s="18" t="s">
        <v>11</v>
      </c>
      <c r="C147" s="18"/>
      <c r="D147" s="21"/>
      <c r="E147" s="21"/>
      <c r="F147" s="21"/>
      <c r="G147" s="19"/>
      <c r="H147" s="21"/>
    </row>
    <row r="148" spans="1:8" x14ac:dyDescent="0.25">
      <c r="B148" s="21"/>
      <c r="C148" s="21"/>
      <c r="D148" s="21"/>
      <c r="E148" s="21"/>
      <c r="F148" s="21"/>
      <c r="G148" s="19"/>
      <c r="H148" s="21"/>
    </row>
    <row r="149" spans="1:8" x14ac:dyDescent="0.25">
      <c r="A149" s="32" t="s">
        <v>31</v>
      </c>
      <c r="B149" s="18" t="s">
        <v>19</v>
      </c>
      <c r="C149" s="18" t="s">
        <v>32</v>
      </c>
      <c r="D149" s="18"/>
      <c r="E149" s="18"/>
      <c r="F149" s="18"/>
      <c r="G149" s="30" t="s">
        <v>26</v>
      </c>
      <c r="H149" s="21"/>
    </row>
    <row r="150" spans="1:8" ht="15.75" customHeight="1" x14ac:dyDescent="0.25">
      <c r="B150" s="50"/>
      <c r="C150" s="51"/>
      <c r="D150" s="21"/>
      <c r="E150" s="21"/>
      <c r="F150" s="21"/>
      <c r="G150" s="33"/>
      <c r="H150" s="54"/>
    </row>
    <row r="151" spans="1:8" x14ac:dyDescent="0.25">
      <c r="B151" s="26" t="s">
        <v>27</v>
      </c>
      <c r="C151" s="21"/>
      <c r="D151" s="21"/>
      <c r="E151" s="21"/>
      <c r="F151" s="21"/>
      <c r="G151" s="19"/>
      <c r="H151" s="21"/>
    </row>
    <row r="152" spans="1:8" x14ac:dyDescent="0.25">
      <c r="B152" s="21"/>
      <c r="C152" s="21"/>
      <c r="D152" s="21"/>
      <c r="E152" s="21"/>
      <c r="F152" s="21"/>
      <c r="G152" s="19"/>
      <c r="H152" s="21"/>
    </row>
    <row r="153" spans="1:8" x14ac:dyDescent="0.25">
      <c r="B153" s="21" t="s">
        <v>19</v>
      </c>
      <c r="C153" s="21"/>
      <c r="D153" s="21" t="s">
        <v>23</v>
      </c>
      <c r="E153" s="21"/>
      <c r="F153" s="21"/>
      <c r="G153" s="19" t="s">
        <v>26</v>
      </c>
      <c r="H153" s="21"/>
    </row>
    <row r="154" spans="1:8" x14ac:dyDescent="0.25">
      <c r="B154" s="21"/>
      <c r="C154" s="21"/>
      <c r="D154" s="21"/>
      <c r="E154" s="21"/>
      <c r="F154" s="21"/>
      <c r="G154" s="19"/>
      <c r="H154" s="21"/>
    </row>
    <row r="155" spans="1:8" x14ac:dyDescent="0.25">
      <c r="B155" s="55">
        <v>44246</v>
      </c>
      <c r="C155" s="56" t="s">
        <v>54</v>
      </c>
      <c r="E155" s="21"/>
      <c r="F155" s="21"/>
      <c r="G155" s="57">
        <v>296</v>
      </c>
      <c r="H155" s="21"/>
    </row>
    <row r="156" spans="1:8" x14ac:dyDescent="0.25">
      <c r="B156" s="55">
        <v>44246</v>
      </c>
      <c r="C156" s="56" t="s">
        <v>55</v>
      </c>
      <c r="E156" s="21"/>
      <c r="F156" s="21"/>
      <c r="G156" s="57">
        <v>7500</v>
      </c>
      <c r="H156" s="21"/>
    </row>
    <row r="157" spans="1:8" x14ac:dyDescent="0.25">
      <c r="B157" s="55">
        <v>44246</v>
      </c>
      <c r="C157" s="56" t="s">
        <v>56</v>
      </c>
      <c r="E157" s="21"/>
      <c r="F157" s="21"/>
      <c r="G157" s="57">
        <v>3500</v>
      </c>
      <c r="H157" s="21"/>
    </row>
    <row r="158" spans="1:8" x14ac:dyDescent="0.25">
      <c r="B158" s="55">
        <v>44249</v>
      </c>
      <c r="C158" s="56" t="s">
        <v>57</v>
      </c>
      <c r="E158" s="21"/>
      <c r="F158" s="21"/>
      <c r="G158" s="57">
        <v>2000</v>
      </c>
      <c r="H158" s="21"/>
    </row>
    <row r="159" spans="1:8" x14ac:dyDescent="0.25">
      <c r="B159" s="55">
        <v>44249</v>
      </c>
      <c r="C159" s="56" t="s">
        <v>58</v>
      </c>
      <c r="E159" s="21"/>
      <c r="F159" s="21"/>
      <c r="G159" s="57">
        <v>2905</v>
      </c>
      <c r="H159" s="21"/>
    </row>
    <row r="160" spans="1:8" x14ac:dyDescent="0.25">
      <c r="B160" s="55">
        <v>44249</v>
      </c>
      <c r="C160" s="56" t="s">
        <v>59</v>
      </c>
      <c r="E160" s="21"/>
      <c r="F160" s="21"/>
      <c r="G160" s="57">
        <v>209.99</v>
      </c>
      <c r="H160" s="21"/>
    </row>
    <row r="161" spans="2:8" x14ac:dyDescent="0.25">
      <c r="B161" s="55">
        <v>44249</v>
      </c>
      <c r="C161" s="56" t="s">
        <v>60</v>
      </c>
      <c r="E161" s="21"/>
      <c r="F161" s="21"/>
      <c r="G161" s="57">
        <v>10440</v>
      </c>
      <c r="H161" s="21"/>
    </row>
    <row r="162" spans="2:8" x14ac:dyDescent="0.25">
      <c r="B162" s="55">
        <v>44249</v>
      </c>
      <c r="C162" s="56" t="s">
        <v>61</v>
      </c>
      <c r="E162" s="21"/>
      <c r="F162" s="21"/>
      <c r="G162" s="57">
        <v>825.5</v>
      </c>
      <c r="H162" s="21"/>
    </row>
    <row r="163" spans="2:8" x14ac:dyDescent="0.25">
      <c r="B163" s="55">
        <v>44249</v>
      </c>
      <c r="C163" s="56" t="s">
        <v>62</v>
      </c>
      <c r="E163" s="21"/>
      <c r="F163" s="21"/>
      <c r="G163" s="57">
        <v>1312</v>
      </c>
      <c r="H163" s="21"/>
    </row>
    <row r="164" spans="2:8" x14ac:dyDescent="0.25">
      <c r="B164" s="55">
        <v>44250</v>
      </c>
      <c r="C164" s="56" t="s">
        <v>63</v>
      </c>
      <c r="E164" s="21"/>
      <c r="F164" s="21"/>
      <c r="G164" s="57">
        <v>4000</v>
      </c>
      <c r="H164" s="21"/>
    </row>
    <row r="165" spans="2:8" x14ac:dyDescent="0.25">
      <c r="B165" s="55">
        <v>44250</v>
      </c>
      <c r="C165" s="56" t="s">
        <v>64</v>
      </c>
      <c r="E165" s="21"/>
      <c r="F165" s="21"/>
      <c r="G165" s="57">
        <v>4000</v>
      </c>
      <c r="H165" s="21"/>
    </row>
    <row r="166" spans="2:8" x14ac:dyDescent="0.25">
      <c r="B166" s="55">
        <v>44250</v>
      </c>
      <c r="C166" s="56" t="s">
        <v>65</v>
      </c>
      <c r="E166" s="21"/>
      <c r="F166" s="21"/>
      <c r="G166" s="57">
        <v>4000</v>
      </c>
      <c r="H166" s="21"/>
    </row>
    <row r="167" spans="2:8" x14ac:dyDescent="0.25">
      <c r="B167" s="55">
        <v>44250</v>
      </c>
      <c r="C167" s="56" t="s">
        <v>66</v>
      </c>
      <c r="E167" s="21"/>
      <c r="F167" s="21"/>
      <c r="G167" s="57">
        <v>4000</v>
      </c>
      <c r="H167" s="21"/>
    </row>
    <row r="168" spans="2:8" x14ac:dyDescent="0.25">
      <c r="B168" s="55">
        <v>44250</v>
      </c>
      <c r="C168" s="56" t="s">
        <v>67</v>
      </c>
      <c r="E168" s="21"/>
      <c r="F168" s="21"/>
      <c r="G168" s="57">
        <v>4000</v>
      </c>
      <c r="H168" s="21"/>
    </row>
    <row r="169" spans="2:8" x14ac:dyDescent="0.25">
      <c r="B169" s="55">
        <v>44250</v>
      </c>
      <c r="C169" s="56" t="s">
        <v>68</v>
      </c>
      <c r="E169" s="21"/>
      <c r="F169" s="21"/>
      <c r="G169" s="57">
        <v>8132</v>
      </c>
      <c r="H169" s="21"/>
    </row>
    <row r="170" spans="2:8" x14ac:dyDescent="0.25">
      <c r="B170" s="55">
        <v>44253</v>
      </c>
      <c r="C170" s="56" t="s">
        <v>69</v>
      </c>
      <c r="E170" s="21"/>
      <c r="F170" s="21"/>
      <c r="G170" s="57">
        <v>3500</v>
      </c>
      <c r="H170" s="21"/>
    </row>
    <row r="171" spans="2:8" x14ac:dyDescent="0.25">
      <c r="B171" s="55">
        <v>44253</v>
      </c>
      <c r="C171" s="56" t="s">
        <v>70</v>
      </c>
      <c r="E171" s="21"/>
      <c r="F171" s="21"/>
      <c r="G171" s="57">
        <v>429.99</v>
      </c>
      <c r="H171" s="21"/>
    </row>
    <row r="172" spans="2:8" x14ac:dyDescent="0.25">
      <c r="B172" s="55">
        <v>44253</v>
      </c>
      <c r="C172" s="56" t="s">
        <v>71</v>
      </c>
      <c r="E172" s="21"/>
      <c r="F172" s="21"/>
      <c r="G172" s="57">
        <v>3250</v>
      </c>
      <c r="H172" s="21"/>
    </row>
    <row r="173" spans="2:8" x14ac:dyDescent="0.25">
      <c r="B173" s="55">
        <v>44253</v>
      </c>
      <c r="C173" s="56" t="s">
        <v>72</v>
      </c>
      <c r="E173" s="21"/>
      <c r="F173" s="21"/>
      <c r="G173" s="57">
        <v>7500</v>
      </c>
      <c r="H173" s="21"/>
    </row>
    <row r="174" spans="2:8" x14ac:dyDescent="0.25">
      <c r="B174" s="55">
        <v>44253</v>
      </c>
      <c r="C174" s="56" t="s">
        <v>73</v>
      </c>
      <c r="E174" s="21"/>
      <c r="F174" s="21"/>
      <c r="G174" s="57">
        <v>82</v>
      </c>
      <c r="H174" s="21"/>
    </row>
    <row r="175" spans="2:8" x14ac:dyDescent="0.25">
      <c r="B175" s="55">
        <v>44253</v>
      </c>
      <c r="C175" s="56" t="s">
        <v>74</v>
      </c>
      <c r="E175" s="21"/>
      <c r="F175" s="21"/>
      <c r="G175" s="57">
        <v>21600</v>
      </c>
      <c r="H175" s="21"/>
    </row>
    <row r="176" spans="2:8" x14ac:dyDescent="0.25">
      <c r="B176" s="55">
        <v>44253</v>
      </c>
      <c r="C176" s="56" t="s">
        <v>75</v>
      </c>
      <c r="E176" s="21"/>
      <c r="F176" s="21"/>
      <c r="G176" s="57">
        <v>19150</v>
      </c>
      <c r="H176" s="21"/>
    </row>
    <row r="177" spans="2:8" x14ac:dyDescent="0.25">
      <c r="B177" s="55">
        <v>44253</v>
      </c>
      <c r="C177" s="56" t="s">
        <v>76</v>
      </c>
      <c r="E177" s="21"/>
      <c r="F177" s="21"/>
      <c r="G177" s="57">
        <v>13300</v>
      </c>
      <c r="H177" s="21"/>
    </row>
    <row r="178" spans="2:8" x14ac:dyDescent="0.25">
      <c r="B178" s="55">
        <v>44253</v>
      </c>
      <c r="C178" s="56" t="s">
        <v>77</v>
      </c>
      <c r="E178" s="21"/>
      <c r="F178" s="21"/>
      <c r="G178" s="57">
        <v>5000</v>
      </c>
      <c r="H178" s="21"/>
    </row>
    <row r="179" spans="2:8" x14ac:dyDescent="0.25">
      <c r="B179" s="55">
        <v>44253</v>
      </c>
      <c r="C179" s="56" t="s">
        <v>78</v>
      </c>
      <c r="E179" s="21"/>
      <c r="F179" s="21"/>
      <c r="G179" s="57">
        <v>1500</v>
      </c>
      <c r="H179" s="21"/>
    </row>
    <row r="180" spans="2:8" x14ac:dyDescent="0.25">
      <c r="B180" s="55">
        <v>44253</v>
      </c>
      <c r="C180" s="56" t="s">
        <v>79</v>
      </c>
      <c r="E180" s="21"/>
      <c r="F180" s="21"/>
      <c r="G180" s="57">
        <v>8000</v>
      </c>
      <c r="H180" s="21"/>
    </row>
    <row r="181" spans="2:8" x14ac:dyDescent="0.25">
      <c r="B181" s="55">
        <v>44253</v>
      </c>
      <c r="C181" s="56" t="s">
        <v>80</v>
      </c>
      <c r="E181" s="21"/>
      <c r="F181" s="21"/>
      <c r="G181" s="57">
        <v>8000</v>
      </c>
      <c r="H181" s="21"/>
    </row>
    <row r="182" spans="2:8" x14ac:dyDescent="0.25">
      <c r="B182" s="55">
        <v>44253</v>
      </c>
      <c r="C182" s="56" t="s">
        <v>81</v>
      </c>
      <c r="E182" s="21"/>
      <c r="F182" s="21"/>
      <c r="G182" s="57">
        <v>737.27</v>
      </c>
      <c r="H182" s="21"/>
    </row>
    <row r="183" spans="2:8" x14ac:dyDescent="0.25">
      <c r="B183" s="55">
        <v>44253</v>
      </c>
      <c r="C183" s="56" t="s">
        <v>82</v>
      </c>
      <c r="E183" s="21"/>
      <c r="F183" s="21"/>
      <c r="G183" s="57">
        <v>1225</v>
      </c>
      <c r="H183" s="21"/>
    </row>
    <row r="184" spans="2:8" x14ac:dyDescent="0.25">
      <c r="B184" s="55">
        <v>44253</v>
      </c>
      <c r="C184" s="56" t="s">
        <v>83</v>
      </c>
      <c r="E184" s="21"/>
      <c r="F184" s="21"/>
      <c r="G184" s="57">
        <v>1111.26</v>
      </c>
      <c r="H184" s="21"/>
    </row>
    <row r="185" spans="2:8" x14ac:dyDescent="0.25">
      <c r="B185" s="55">
        <v>44253</v>
      </c>
      <c r="C185" s="56" t="s">
        <v>84</v>
      </c>
      <c r="E185" s="21"/>
      <c r="F185" s="21"/>
      <c r="G185" s="57">
        <v>974.68</v>
      </c>
      <c r="H185" s="21"/>
    </row>
    <row r="186" spans="2:8" x14ac:dyDescent="0.25">
      <c r="B186" s="55">
        <v>44253</v>
      </c>
      <c r="C186" s="56" t="s">
        <v>85</v>
      </c>
      <c r="E186" s="21"/>
      <c r="F186" s="21"/>
      <c r="G186" s="57">
        <v>1989</v>
      </c>
      <c r="H186" s="21"/>
    </row>
    <row r="187" spans="2:8" x14ac:dyDescent="0.25">
      <c r="B187" s="55">
        <v>44253</v>
      </c>
      <c r="C187" s="56" t="s">
        <v>86</v>
      </c>
      <c r="E187" s="21"/>
      <c r="F187" s="21"/>
      <c r="G187" s="57">
        <v>435.91</v>
      </c>
      <c r="H187" s="21"/>
    </row>
    <row r="188" spans="2:8" x14ac:dyDescent="0.25">
      <c r="B188" s="55">
        <v>44253</v>
      </c>
      <c r="C188" s="56" t="s">
        <v>87</v>
      </c>
      <c r="E188" s="21"/>
      <c r="F188" s="21"/>
      <c r="G188" s="57">
        <v>296.38</v>
      </c>
      <c r="H188" s="21"/>
    </row>
    <row r="189" spans="2:8" x14ac:dyDescent="0.25">
      <c r="B189" s="55">
        <v>44253</v>
      </c>
      <c r="C189" s="56" t="s">
        <v>88</v>
      </c>
      <c r="E189" s="21"/>
      <c r="F189" s="21"/>
      <c r="G189" s="57">
        <v>2135.9699999999998</v>
      </c>
      <c r="H189" s="21"/>
    </row>
    <row r="190" spans="2:8" x14ac:dyDescent="0.25">
      <c r="B190" s="55">
        <v>44253</v>
      </c>
      <c r="C190" s="56" t="s">
        <v>89</v>
      </c>
      <c r="E190" s="21"/>
      <c r="F190" s="21"/>
      <c r="G190" s="57">
        <v>528.99</v>
      </c>
      <c r="H190" s="21"/>
    </row>
    <row r="191" spans="2:8" x14ac:dyDescent="0.25">
      <c r="B191" s="20"/>
      <c r="C191" s="20"/>
      <c r="D191" s="20"/>
      <c r="E191" s="20"/>
      <c r="F191" s="20"/>
      <c r="G191" s="19"/>
      <c r="H191" s="21"/>
    </row>
    <row r="192" spans="2:8" ht="15.75" thickBot="1" x14ac:dyDescent="0.3">
      <c r="B192" s="21"/>
      <c r="C192" s="21"/>
      <c r="D192" s="21"/>
      <c r="E192" s="23" t="s">
        <v>21</v>
      </c>
      <c r="F192" s="21"/>
      <c r="G192" s="24">
        <f>SUM(G155:G191)</f>
        <v>157866.94</v>
      </c>
      <c r="H192" s="21"/>
    </row>
    <row r="193" spans="2:8" ht="15.75" thickTop="1" x14ac:dyDescent="0.25">
      <c r="B193" s="21"/>
      <c r="C193" s="21"/>
      <c r="D193" s="21"/>
      <c r="E193" s="21"/>
      <c r="F193" s="21"/>
      <c r="G193" s="19"/>
      <c r="H193" s="21"/>
    </row>
    <row r="194" spans="2:8" x14ac:dyDescent="0.25">
      <c r="B194" s="26" t="s">
        <v>28</v>
      </c>
      <c r="C194" s="21"/>
      <c r="D194" s="21"/>
      <c r="E194" s="21"/>
      <c r="F194" s="21"/>
      <c r="G194" s="19"/>
      <c r="H194" s="21"/>
    </row>
    <row r="195" spans="2:8" x14ac:dyDescent="0.25">
      <c r="B195" s="21"/>
      <c r="C195" s="21"/>
      <c r="D195" s="21"/>
      <c r="E195" s="21"/>
      <c r="F195" s="21"/>
      <c r="G195" s="19"/>
      <c r="H195" s="21"/>
    </row>
    <row r="196" spans="2:8" x14ac:dyDescent="0.25">
      <c r="B196" s="21"/>
      <c r="C196" s="21"/>
      <c r="D196" s="21" t="s">
        <v>23</v>
      </c>
      <c r="E196" s="21"/>
      <c r="F196" s="21"/>
      <c r="G196" s="19" t="s">
        <v>26</v>
      </c>
      <c r="H196" s="21"/>
    </row>
    <row r="197" spans="2:8" x14ac:dyDescent="0.25">
      <c r="B197" s="21"/>
      <c r="C197" s="21"/>
      <c r="D197" s="21"/>
      <c r="E197" s="21"/>
      <c r="F197" s="21"/>
      <c r="G197" s="19"/>
      <c r="H197" s="21"/>
    </row>
    <row r="198" spans="2:8" ht="15.75" thickBot="1" x14ac:dyDescent="0.3">
      <c r="B198" s="21"/>
      <c r="C198" s="21"/>
      <c r="D198" s="21"/>
      <c r="E198" s="23" t="s">
        <v>21</v>
      </c>
      <c r="F198" s="21"/>
      <c r="G198" s="24">
        <f>SUM(G197:G197)</f>
        <v>0</v>
      </c>
      <c r="H198" s="21"/>
    </row>
    <row r="199" spans="2:8" ht="15.75" thickTop="1" x14ac:dyDescent="0.25">
      <c r="B199" s="21"/>
      <c r="C199" s="21"/>
      <c r="D199" s="21"/>
      <c r="E199" s="21"/>
      <c r="F199" s="21"/>
      <c r="G199" s="19"/>
      <c r="H199" s="21"/>
    </row>
  </sheetData>
  <mergeCells count="18">
    <mergeCell ref="B12:F12"/>
    <mergeCell ref="B2:F2"/>
    <mergeCell ref="B4:F4"/>
    <mergeCell ref="B6:F6"/>
    <mergeCell ref="B9:F9"/>
    <mergeCell ref="B10:F10"/>
    <mergeCell ref="B142:H142"/>
    <mergeCell ref="B18:C18"/>
    <mergeCell ref="D51:F51"/>
    <mergeCell ref="D52:F52"/>
    <mergeCell ref="B69:H69"/>
    <mergeCell ref="B70:H70"/>
    <mergeCell ref="B71:H71"/>
    <mergeCell ref="B72:H72"/>
    <mergeCell ref="B73:H73"/>
    <mergeCell ref="B138:H138"/>
    <mergeCell ref="B139:H139"/>
    <mergeCell ref="B141:H141"/>
  </mergeCells>
  <pageMargins left="0.11811023622047245" right="0.31496062992125984" top="0.74803149606299213" bottom="0.74803149606299213" header="0.31496062992125984" footer="0.31496062992125984"/>
  <pageSetup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3"/>
  <sheetViews>
    <sheetView tabSelected="1" topLeftCell="A19" workbookViewId="0">
      <selection activeCell="D42" sqref="D42"/>
    </sheetView>
  </sheetViews>
  <sheetFormatPr baseColWidth="10" defaultColWidth="11.42578125" defaultRowHeight="15" x14ac:dyDescent="0.25"/>
  <cols>
    <col min="1" max="1" width="12.140625" style="31" customWidth="1"/>
    <col min="2" max="2" width="11.42578125" style="68"/>
    <col min="3" max="3" width="34.5703125" style="68" customWidth="1"/>
    <col min="4" max="4" width="23.85546875" style="68" customWidth="1"/>
    <col min="5" max="5" width="8.85546875" style="68" customWidth="1"/>
    <col min="6" max="6" width="34.42578125" style="68" customWidth="1"/>
    <col min="7" max="8" width="11.42578125" style="68"/>
    <col min="9" max="9" width="13.42578125" style="68" customWidth="1"/>
    <col min="10" max="16384" width="11.42578125" style="68"/>
  </cols>
  <sheetData>
    <row r="2" spans="2:6" x14ac:dyDescent="0.25">
      <c r="B2" s="62" t="s">
        <v>0</v>
      </c>
      <c r="C2" s="62"/>
      <c r="D2" s="62"/>
      <c r="E2" s="62"/>
      <c r="F2" s="62"/>
    </row>
    <row r="3" spans="2:6" ht="15.75" thickBot="1" x14ac:dyDescent="0.3">
      <c r="B3" s="1"/>
      <c r="C3" s="1"/>
      <c r="D3" s="1"/>
      <c r="E3" s="1"/>
      <c r="F3" s="1"/>
    </row>
    <row r="4" spans="2:6" ht="15.75" thickBot="1" x14ac:dyDescent="0.3">
      <c r="B4" s="62"/>
      <c r="C4" s="62"/>
      <c r="D4" s="62"/>
      <c r="E4" s="62"/>
      <c r="F4" s="62"/>
    </row>
    <row r="5" spans="2:6" x14ac:dyDescent="0.25">
      <c r="B5" s="2"/>
      <c r="C5" s="2"/>
      <c r="D5" s="2"/>
      <c r="E5" s="2"/>
      <c r="F5" s="2"/>
    </row>
    <row r="6" spans="2:6" ht="15.75" x14ac:dyDescent="0.25">
      <c r="B6" s="63" t="s">
        <v>1</v>
      </c>
      <c r="C6" s="63"/>
      <c r="D6" s="63"/>
      <c r="E6" s="63"/>
      <c r="F6" s="63"/>
    </row>
    <row r="7" spans="2:6" ht="15.75" x14ac:dyDescent="0.25">
      <c r="B7" s="3"/>
      <c r="C7" s="3"/>
      <c r="D7" s="3"/>
      <c r="E7" s="3"/>
      <c r="F7" s="3"/>
    </row>
    <row r="8" spans="2:6" x14ac:dyDescent="0.25">
      <c r="B8" s="4"/>
      <c r="C8" s="4"/>
      <c r="D8" s="4"/>
      <c r="E8" s="4"/>
      <c r="F8" s="4"/>
    </row>
    <row r="9" spans="2:6" x14ac:dyDescent="0.25">
      <c r="B9" s="64" t="s">
        <v>2</v>
      </c>
      <c r="C9" s="64"/>
      <c r="D9" s="64"/>
      <c r="E9" s="64"/>
      <c r="F9" s="64"/>
    </row>
    <row r="10" spans="2:6" x14ac:dyDescent="0.25">
      <c r="B10" s="64" t="s">
        <v>142</v>
      </c>
      <c r="C10" s="64"/>
      <c r="D10" s="64"/>
      <c r="E10" s="64"/>
      <c r="F10" s="64"/>
    </row>
    <row r="11" spans="2:6" x14ac:dyDescent="0.25">
      <c r="B11" s="4"/>
      <c r="C11" s="4"/>
      <c r="D11" s="4"/>
      <c r="E11" s="4"/>
      <c r="F11" s="4"/>
    </row>
    <row r="12" spans="2:6" x14ac:dyDescent="0.25">
      <c r="B12" s="61" t="s">
        <v>39</v>
      </c>
      <c r="C12" s="61"/>
      <c r="D12" s="61"/>
      <c r="E12" s="61"/>
      <c r="F12" s="61"/>
    </row>
    <row r="13" spans="2:6" x14ac:dyDescent="0.25">
      <c r="B13" s="4"/>
      <c r="C13" s="4"/>
      <c r="D13" s="4"/>
      <c r="E13" s="4"/>
      <c r="F13" s="4"/>
    </row>
    <row r="14" spans="2:6" x14ac:dyDescent="0.25">
      <c r="B14" s="4" t="s">
        <v>3</v>
      </c>
      <c r="C14" s="5"/>
      <c r="D14" s="5" t="s">
        <v>34</v>
      </c>
      <c r="E14" s="5"/>
      <c r="F14" s="5"/>
    </row>
    <row r="15" spans="2:6" x14ac:dyDescent="0.25">
      <c r="B15" s="4"/>
      <c r="C15" s="4"/>
      <c r="D15" s="4"/>
      <c r="E15" s="4"/>
      <c r="F15" s="4"/>
    </row>
    <row r="16" spans="2:6" x14ac:dyDescent="0.25">
      <c r="B16" s="4" t="s">
        <v>4</v>
      </c>
      <c r="C16" s="5"/>
      <c r="D16" s="6">
        <v>116165079</v>
      </c>
      <c r="E16" s="5"/>
      <c r="F16" s="5"/>
    </row>
    <row r="17" spans="2:6" x14ac:dyDescent="0.25">
      <c r="B17" s="4"/>
      <c r="C17" s="4"/>
      <c r="D17" s="4"/>
      <c r="E17" s="4"/>
      <c r="F17" s="4"/>
    </row>
    <row r="18" spans="2:6" x14ac:dyDescent="0.25">
      <c r="B18" s="66" t="s">
        <v>5</v>
      </c>
      <c r="C18" s="66"/>
      <c r="D18" s="7">
        <v>969553.37</v>
      </c>
      <c r="E18" s="5"/>
      <c r="F18" s="5"/>
    </row>
    <row r="19" spans="2:6" x14ac:dyDescent="0.25">
      <c r="B19" s="4"/>
      <c r="C19" s="4"/>
      <c r="D19" s="8"/>
      <c r="E19" s="4"/>
      <c r="F19" s="4"/>
    </row>
    <row r="20" spans="2:6" x14ac:dyDescent="0.25">
      <c r="B20" s="4"/>
      <c r="C20" s="4"/>
      <c r="D20" s="8"/>
      <c r="E20" s="4"/>
      <c r="F20" s="4"/>
    </row>
    <row r="21" spans="2:6" x14ac:dyDescent="0.25">
      <c r="B21" s="9" t="s">
        <v>6</v>
      </c>
      <c r="C21" s="4"/>
      <c r="D21" s="8" t="s">
        <v>13</v>
      </c>
      <c r="E21" s="4"/>
      <c r="F21" s="4"/>
    </row>
    <row r="22" spans="2:6" x14ac:dyDescent="0.25">
      <c r="B22" s="4"/>
      <c r="C22" s="4"/>
      <c r="D22" s="8"/>
      <c r="E22" s="4"/>
      <c r="F22" s="4"/>
    </row>
    <row r="23" spans="2:6" x14ac:dyDescent="0.25">
      <c r="B23" s="10" t="s">
        <v>7</v>
      </c>
      <c r="C23" s="4"/>
      <c r="D23" s="7">
        <f>[1]DEPOSITO!E31</f>
        <v>0</v>
      </c>
      <c r="E23" s="4"/>
      <c r="F23" s="5"/>
    </row>
    <row r="24" spans="2:6" x14ac:dyDescent="0.25">
      <c r="B24" s="10"/>
      <c r="C24" s="4"/>
      <c r="D24" s="8"/>
      <c r="E24" s="4"/>
      <c r="F24" s="4"/>
    </row>
    <row r="25" spans="2:6" x14ac:dyDescent="0.25">
      <c r="B25" s="10" t="s">
        <v>8</v>
      </c>
      <c r="C25" s="4"/>
      <c r="D25" s="7">
        <v>0</v>
      </c>
      <c r="E25" s="4"/>
      <c r="F25" s="5"/>
    </row>
    <row r="26" spans="2:6" x14ac:dyDescent="0.25">
      <c r="B26" s="10"/>
      <c r="C26" s="4"/>
      <c r="D26" s="8"/>
      <c r="E26" s="4"/>
      <c r="F26" s="4"/>
    </row>
    <row r="27" spans="2:6" x14ac:dyDescent="0.25">
      <c r="B27" s="10" t="s">
        <v>9</v>
      </c>
      <c r="C27" s="4"/>
      <c r="D27" s="7">
        <f>SUM(D18:D25)</f>
        <v>969553.37</v>
      </c>
      <c r="E27" s="4"/>
      <c r="F27" s="5"/>
    </row>
    <row r="28" spans="2:6" x14ac:dyDescent="0.25">
      <c r="B28" s="4"/>
      <c r="C28" s="4"/>
      <c r="D28" s="8"/>
      <c r="E28" s="4"/>
      <c r="F28" s="4"/>
    </row>
    <row r="29" spans="2:6" x14ac:dyDescent="0.25">
      <c r="B29" s="4"/>
      <c r="C29" s="4"/>
      <c r="D29" s="8"/>
      <c r="E29" s="4"/>
      <c r="F29" s="4"/>
    </row>
    <row r="30" spans="2:6" x14ac:dyDescent="0.25">
      <c r="B30" s="9" t="s">
        <v>10</v>
      </c>
      <c r="C30" s="4"/>
      <c r="D30" s="8"/>
      <c r="E30" s="4"/>
      <c r="F30" s="4"/>
    </row>
    <row r="31" spans="2:6" x14ac:dyDescent="0.25">
      <c r="B31" s="4"/>
      <c r="C31" s="4"/>
      <c r="D31" s="8"/>
      <c r="E31" s="4"/>
      <c r="F31" s="4"/>
    </row>
    <row r="32" spans="2:6" x14ac:dyDescent="0.25">
      <c r="B32" s="10" t="s">
        <v>11</v>
      </c>
      <c r="C32" s="11"/>
      <c r="D32" s="7">
        <f>+G226</f>
        <v>247181.39</v>
      </c>
      <c r="E32" s="11"/>
      <c r="F32" s="12"/>
    </row>
    <row r="33" spans="2:9" x14ac:dyDescent="0.25">
      <c r="B33" s="11"/>
      <c r="C33" s="11"/>
      <c r="D33" s="8"/>
      <c r="E33" s="11"/>
      <c r="F33" s="11"/>
    </row>
    <row r="34" spans="2:9" x14ac:dyDescent="0.25">
      <c r="B34" s="10" t="s">
        <v>12</v>
      </c>
      <c r="C34" s="11"/>
      <c r="D34" s="7"/>
      <c r="E34" s="11" t="s">
        <v>13</v>
      </c>
      <c r="F34" s="12"/>
    </row>
    <row r="35" spans="2:9" x14ac:dyDescent="0.25">
      <c r="B35" s="10"/>
      <c r="C35" s="11"/>
      <c r="D35" s="11"/>
      <c r="E35" s="11"/>
      <c r="F35" s="11"/>
    </row>
    <row r="36" spans="2:9" x14ac:dyDescent="0.25">
      <c r="B36" s="13" t="s">
        <v>14</v>
      </c>
      <c r="C36" s="14"/>
      <c r="D36" s="15">
        <f>SUM(D27-D32-D34)</f>
        <v>722371.98</v>
      </c>
      <c r="E36" s="14"/>
      <c r="F36" s="16"/>
    </row>
    <row r="37" spans="2:9" ht="15.75" x14ac:dyDescent="0.25">
      <c r="B37" s="10"/>
      <c r="C37" s="11"/>
      <c r="D37" s="72"/>
      <c r="E37" s="11"/>
      <c r="F37" s="11"/>
    </row>
    <row r="38" spans="2:9" ht="15.75" x14ac:dyDescent="0.25">
      <c r="B38" s="10"/>
      <c r="C38" s="11"/>
      <c r="D38" s="77"/>
      <c r="E38" s="11"/>
      <c r="F38" s="11"/>
    </row>
    <row r="39" spans="2:9" ht="15.75" x14ac:dyDescent="0.25">
      <c r="B39" s="10"/>
      <c r="C39" s="11"/>
      <c r="D39" s="38"/>
      <c r="E39" s="72"/>
      <c r="F39" s="11"/>
    </row>
    <row r="40" spans="2:9" x14ac:dyDescent="0.25">
      <c r="B40" s="10"/>
      <c r="C40" s="11"/>
      <c r="D40" s="34"/>
      <c r="E40" s="11"/>
      <c r="F40" s="11"/>
    </row>
    <row r="41" spans="2:9" ht="15.75" x14ac:dyDescent="0.25">
      <c r="B41" s="10"/>
      <c r="C41" s="11"/>
      <c r="D41" s="72"/>
      <c r="E41" s="11"/>
      <c r="F41" s="11"/>
    </row>
    <row r="42" spans="2:9" ht="15.75" x14ac:dyDescent="0.25">
      <c r="B42" s="10"/>
      <c r="C42" s="11"/>
      <c r="D42" s="35"/>
      <c r="E42" s="11"/>
      <c r="F42" s="11"/>
    </row>
    <row r="43" spans="2:9" ht="15.75" x14ac:dyDescent="0.25">
      <c r="B43" s="10"/>
      <c r="C43" s="11"/>
      <c r="D43" s="35"/>
      <c r="E43" s="11"/>
      <c r="F43" s="11"/>
      <c r="I43" s="71"/>
    </row>
    <row r="44" spans="2:9" ht="15.75" x14ac:dyDescent="0.25">
      <c r="B44" s="10"/>
      <c r="C44" s="11"/>
      <c r="D44" s="35"/>
      <c r="E44" s="11"/>
      <c r="F44" s="11"/>
    </row>
    <row r="45" spans="2:9" ht="15.75" x14ac:dyDescent="0.25">
      <c r="B45" s="10"/>
      <c r="C45" s="11"/>
      <c r="D45" s="35"/>
      <c r="E45" s="11"/>
      <c r="F45" s="11"/>
      <c r="I45" s="72"/>
    </row>
    <row r="46" spans="2:9" ht="15.75" x14ac:dyDescent="0.25">
      <c r="B46" s="10"/>
      <c r="C46" s="11"/>
      <c r="D46" s="35"/>
      <c r="E46" s="36"/>
      <c r="F46" s="11"/>
      <c r="I46" s="71"/>
    </row>
    <row r="47" spans="2:9" ht="15.75" x14ac:dyDescent="0.25">
      <c r="B47" s="10"/>
      <c r="C47" s="11"/>
      <c r="D47" s="35"/>
      <c r="E47" s="36"/>
      <c r="F47" s="11"/>
    </row>
    <row r="48" spans="2:9" ht="15.75" x14ac:dyDescent="0.25">
      <c r="B48" s="60" t="s">
        <v>30</v>
      </c>
      <c r="C48" s="60"/>
      <c r="D48" s="35"/>
      <c r="E48" s="60"/>
      <c r="F48" s="60" t="s">
        <v>15</v>
      </c>
    </row>
    <row r="49" spans="2:6" x14ac:dyDescent="0.25">
      <c r="B49" s="17"/>
      <c r="C49" s="17"/>
      <c r="D49" s="60"/>
      <c r="E49" s="17"/>
      <c r="F49" s="17"/>
    </row>
    <row r="50" spans="2:6" x14ac:dyDescent="0.25">
      <c r="B50" s="17"/>
      <c r="C50" s="17"/>
      <c r="D50" s="17"/>
      <c r="E50" s="17"/>
      <c r="F50" s="17"/>
    </row>
    <row r="51" spans="2:6" x14ac:dyDescent="0.25">
      <c r="B51" s="60" t="s">
        <v>33</v>
      </c>
      <c r="C51" s="17"/>
      <c r="D51" s="67" t="s">
        <v>29</v>
      </c>
      <c r="E51" s="67"/>
      <c r="F51" s="67"/>
    </row>
    <row r="52" spans="2:6" x14ac:dyDescent="0.25">
      <c r="B52" s="60" t="s">
        <v>35</v>
      </c>
      <c r="C52" s="17"/>
      <c r="D52" s="67" t="s">
        <v>36</v>
      </c>
      <c r="E52" s="67"/>
      <c r="F52" s="67"/>
    </row>
    <row r="68" spans="2:8" x14ac:dyDescent="0.25">
      <c r="B68" s="11"/>
      <c r="C68" s="11"/>
      <c r="D68" s="11"/>
      <c r="E68" s="11"/>
      <c r="F68" s="11"/>
      <c r="G68" s="11"/>
      <c r="H68" s="11"/>
    </row>
    <row r="69" spans="2:8" x14ac:dyDescent="0.25">
      <c r="B69" s="65" t="s">
        <v>16</v>
      </c>
      <c r="C69" s="65"/>
      <c r="D69" s="65"/>
      <c r="E69" s="65"/>
      <c r="F69" s="65"/>
      <c r="G69" s="65"/>
      <c r="H69" s="65"/>
    </row>
    <row r="70" spans="2:8" x14ac:dyDescent="0.25">
      <c r="B70" s="65" t="s">
        <v>17</v>
      </c>
      <c r="C70" s="65"/>
      <c r="D70" s="65"/>
      <c r="E70" s="65"/>
      <c r="F70" s="65"/>
      <c r="G70" s="65"/>
      <c r="H70" s="65"/>
    </row>
    <row r="71" spans="2:8" x14ac:dyDescent="0.25">
      <c r="B71" s="65" t="s">
        <v>1</v>
      </c>
      <c r="C71" s="65"/>
      <c r="D71" s="65"/>
      <c r="E71" s="65"/>
      <c r="F71" s="65"/>
      <c r="G71" s="65"/>
      <c r="H71" s="65"/>
    </row>
    <row r="72" spans="2:8" x14ac:dyDescent="0.25">
      <c r="B72" s="65" t="s">
        <v>143</v>
      </c>
      <c r="C72" s="65"/>
      <c r="D72" s="65"/>
      <c r="E72" s="65"/>
      <c r="F72" s="65"/>
      <c r="G72" s="65"/>
      <c r="H72" s="65"/>
    </row>
    <row r="73" spans="2:8" x14ac:dyDescent="0.25">
      <c r="B73" s="65" t="s">
        <v>40</v>
      </c>
      <c r="C73" s="65"/>
      <c r="D73" s="65"/>
      <c r="E73" s="65"/>
      <c r="F73" s="65"/>
      <c r="G73" s="65"/>
      <c r="H73" s="65"/>
    </row>
    <row r="74" spans="2:8" x14ac:dyDescent="0.25">
      <c r="B74" s="18"/>
      <c r="C74" s="18"/>
      <c r="D74" s="18"/>
      <c r="E74" s="18"/>
      <c r="F74" s="18"/>
      <c r="G74" s="19"/>
      <c r="H74" s="21"/>
    </row>
    <row r="75" spans="2:8" x14ac:dyDescent="0.25">
      <c r="B75" s="18"/>
      <c r="C75" s="18"/>
      <c r="D75" s="18"/>
      <c r="E75" s="18"/>
      <c r="F75" s="18"/>
      <c r="G75" s="19"/>
      <c r="H75" s="21"/>
    </row>
    <row r="76" spans="2:8" x14ac:dyDescent="0.25">
      <c r="B76" s="21"/>
      <c r="C76" s="21"/>
      <c r="D76" s="21"/>
      <c r="E76" s="21"/>
      <c r="F76" s="21"/>
      <c r="G76" s="19"/>
      <c r="H76" s="21"/>
    </row>
    <row r="77" spans="2:8" x14ac:dyDescent="0.25">
      <c r="B77" s="21" t="s">
        <v>18</v>
      </c>
      <c r="C77" s="21"/>
      <c r="D77" s="21"/>
      <c r="E77" s="21"/>
      <c r="F77" s="21"/>
      <c r="G77" s="19"/>
      <c r="H77" s="21"/>
    </row>
    <row r="78" spans="2:8" x14ac:dyDescent="0.25">
      <c r="B78" s="21"/>
      <c r="C78" s="21"/>
      <c r="D78" s="21"/>
      <c r="E78" s="21"/>
      <c r="F78" s="21"/>
      <c r="G78" s="19"/>
      <c r="H78" s="21"/>
    </row>
    <row r="79" spans="2:8" x14ac:dyDescent="0.25">
      <c r="B79" s="21"/>
      <c r="C79" s="21" t="s">
        <v>19</v>
      </c>
      <c r="D79" s="21"/>
      <c r="E79" s="21"/>
      <c r="F79" s="21"/>
      <c r="G79" s="19" t="s">
        <v>20</v>
      </c>
      <c r="H79" s="21"/>
    </row>
    <row r="80" spans="2:8" x14ac:dyDescent="0.25">
      <c r="B80" s="21"/>
      <c r="H80" s="21"/>
    </row>
    <row r="81" spans="2:8" x14ac:dyDescent="0.25">
      <c r="B81" s="21"/>
      <c r="C81" s="22"/>
      <c r="D81" s="21"/>
      <c r="E81" s="21"/>
      <c r="F81" s="21"/>
      <c r="G81" s="19"/>
      <c r="H81" s="21"/>
    </row>
    <row r="82" spans="2:8" x14ac:dyDescent="0.25">
      <c r="B82" s="21"/>
      <c r="C82" s="22"/>
      <c r="D82" s="21"/>
      <c r="E82" s="21"/>
      <c r="F82" s="21"/>
      <c r="G82" s="19"/>
      <c r="H82" s="21"/>
    </row>
    <row r="83" spans="2:8" x14ac:dyDescent="0.25">
      <c r="B83" s="21"/>
      <c r="C83" s="22"/>
      <c r="D83" s="21"/>
      <c r="E83" s="21"/>
      <c r="F83" s="21"/>
      <c r="G83" s="19"/>
      <c r="H83" s="21"/>
    </row>
    <row r="84" spans="2:8" x14ac:dyDescent="0.25">
      <c r="B84" s="21"/>
      <c r="C84" s="22"/>
      <c r="D84" s="21"/>
      <c r="E84" s="21"/>
      <c r="F84" s="21"/>
      <c r="G84" s="19"/>
      <c r="H84" s="21"/>
    </row>
    <row r="85" spans="2:8" x14ac:dyDescent="0.25">
      <c r="B85" s="21"/>
      <c r="C85" s="22"/>
      <c r="D85" s="21"/>
      <c r="E85" s="21"/>
      <c r="F85" s="21"/>
      <c r="G85" s="19"/>
      <c r="H85" s="21"/>
    </row>
    <row r="86" spans="2:8" x14ac:dyDescent="0.25">
      <c r="B86" s="21"/>
      <c r="C86" s="22"/>
      <c r="D86" s="21"/>
      <c r="E86" s="21"/>
      <c r="F86" s="21"/>
      <c r="G86" s="19"/>
      <c r="H86" s="21"/>
    </row>
    <row r="87" spans="2:8" x14ac:dyDescent="0.25">
      <c r="B87" s="21"/>
      <c r="C87" s="21"/>
      <c r="D87" s="21"/>
      <c r="E87" s="21"/>
      <c r="F87" s="21"/>
      <c r="G87" s="19"/>
      <c r="H87" s="21"/>
    </row>
    <row r="88" spans="2:8" ht="15.75" thickBot="1" x14ac:dyDescent="0.3">
      <c r="B88" s="21"/>
      <c r="C88" s="21"/>
      <c r="D88" s="21"/>
      <c r="E88" s="23" t="s">
        <v>21</v>
      </c>
      <c r="F88" s="21"/>
      <c r="G88" s="24">
        <f>SUM(G80:G87)</f>
        <v>0</v>
      </c>
      <c r="H88" s="21"/>
    </row>
    <row r="89" spans="2:8" ht="15.75" thickTop="1" x14ac:dyDescent="0.25">
      <c r="B89" s="21"/>
      <c r="C89" s="21"/>
      <c r="D89" s="21"/>
      <c r="E89" s="23"/>
      <c r="F89" s="21"/>
      <c r="G89" s="25"/>
      <c r="H89" s="21"/>
    </row>
    <row r="90" spans="2:8" x14ac:dyDescent="0.25">
      <c r="B90" s="21"/>
      <c r="C90" s="21"/>
      <c r="D90" s="21"/>
      <c r="E90" s="23"/>
      <c r="F90" s="21"/>
      <c r="G90" s="25"/>
      <c r="H90" s="21"/>
    </row>
    <row r="91" spans="2:8" x14ac:dyDescent="0.25">
      <c r="B91" s="21"/>
      <c r="C91" s="21"/>
      <c r="D91" s="21"/>
      <c r="E91" s="23"/>
      <c r="F91" s="21"/>
      <c r="G91" s="25"/>
      <c r="H91" s="21"/>
    </row>
    <row r="92" spans="2:8" x14ac:dyDescent="0.25">
      <c r="B92" s="21"/>
      <c r="C92" s="21"/>
      <c r="D92" s="21"/>
      <c r="E92" s="23"/>
      <c r="F92" s="21"/>
      <c r="G92" s="25"/>
      <c r="H92" s="21"/>
    </row>
    <row r="93" spans="2:8" x14ac:dyDescent="0.25">
      <c r="B93" s="21"/>
      <c r="C93" s="21"/>
      <c r="D93" s="21"/>
      <c r="E93" s="21"/>
      <c r="F93" s="21"/>
      <c r="G93" s="19"/>
      <c r="H93" s="21"/>
    </row>
    <row r="94" spans="2:8" x14ac:dyDescent="0.25">
      <c r="B94" s="26" t="s">
        <v>22</v>
      </c>
      <c r="C94" s="21"/>
      <c r="D94" s="21"/>
      <c r="E94" s="21"/>
      <c r="F94" s="21"/>
      <c r="G94" s="19"/>
      <c r="H94" s="21"/>
    </row>
    <row r="95" spans="2:8" x14ac:dyDescent="0.25">
      <c r="B95" s="21"/>
      <c r="C95" s="21"/>
      <c r="D95" s="21"/>
      <c r="E95" s="21"/>
      <c r="F95" s="21"/>
      <c r="G95" s="19"/>
      <c r="H95" s="21"/>
    </row>
    <row r="96" spans="2:8" x14ac:dyDescent="0.25">
      <c r="B96" s="21" t="s">
        <v>19</v>
      </c>
      <c r="C96" s="21"/>
      <c r="D96" s="21" t="s">
        <v>23</v>
      </c>
      <c r="E96" s="21"/>
      <c r="F96" s="21"/>
      <c r="G96" s="19" t="s">
        <v>20</v>
      </c>
      <c r="H96" s="21"/>
    </row>
    <row r="97" spans="2:8" x14ac:dyDescent="0.25">
      <c r="B97" s="21"/>
      <c r="C97" s="21"/>
      <c r="D97" s="21"/>
      <c r="E97" s="21"/>
      <c r="F97" s="21"/>
      <c r="G97" s="19"/>
      <c r="H97" s="21"/>
    </row>
    <row r="98" spans="2:8" x14ac:dyDescent="0.25">
      <c r="B98" s="22"/>
      <c r="C98" s="21"/>
      <c r="D98" s="21"/>
      <c r="E98" s="21"/>
      <c r="F98" s="21"/>
      <c r="G98" s="27"/>
      <c r="H98" s="21"/>
    </row>
    <row r="99" spans="2:8" x14ac:dyDescent="0.25">
      <c r="B99" s="22"/>
      <c r="C99" s="21"/>
      <c r="D99" s="21"/>
      <c r="E99" s="21"/>
      <c r="F99" s="21"/>
      <c r="G99" s="27"/>
      <c r="H99" s="21"/>
    </row>
    <row r="100" spans="2:8" x14ac:dyDescent="0.25">
      <c r="B100" s="21"/>
      <c r="C100" s="21"/>
      <c r="D100" s="21"/>
      <c r="E100" s="23"/>
      <c r="F100" s="21"/>
      <c r="G100" s="28"/>
      <c r="H100" s="21"/>
    </row>
    <row r="101" spans="2:8" ht="15.75" thickBot="1" x14ac:dyDescent="0.3">
      <c r="B101" s="21"/>
      <c r="C101" s="21"/>
      <c r="D101" s="21"/>
      <c r="E101" s="23" t="s">
        <v>21</v>
      </c>
      <c r="F101" s="21"/>
      <c r="G101" s="24">
        <f>SUM(G98:G100)</f>
        <v>0</v>
      </c>
      <c r="H101" s="21"/>
    </row>
    <row r="102" spans="2:8" ht="15.75" thickTop="1" x14ac:dyDescent="0.25">
      <c r="B102" s="21"/>
      <c r="C102" s="21"/>
      <c r="D102" s="21"/>
      <c r="E102" s="23"/>
      <c r="F102" s="21"/>
      <c r="G102" s="28"/>
      <c r="H102" s="21"/>
    </row>
    <row r="103" spans="2:8" x14ac:dyDescent="0.25">
      <c r="B103" s="21"/>
      <c r="C103" s="21"/>
      <c r="D103" s="21"/>
      <c r="E103" s="23"/>
      <c r="F103" s="21"/>
      <c r="G103" s="28"/>
      <c r="H103" s="21"/>
    </row>
    <row r="104" spans="2:8" x14ac:dyDescent="0.25">
      <c r="B104" s="21"/>
      <c r="C104" s="21"/>
      <c r="D104" s="21"/>
      <c r="E104" s="23"/>
      <c r="F104" s="21"/>
      <c r="G104" s="28"/>
      <c r="H104" s="21"/>
    </row>
    <row r="105" spans="2:8" x14ac:dyDescent="0.25">
      <c r="B105" s="21"/>
      <c r="C105" s="21"/>
      <c r="D105" s="21"/>
      <c r="E105" s="23"/>
      <c r="F105" s="21"/>
      <c r="G105" s="28"/>
      <c r="H105" s="21"/>
    </row>
    <row r="106" spans="2:8" x14ac:dyDescent="0.25">
      <c r="B106" s="21"/>
      <c r="C106" s="21"/>
      <c r="D106" s="21"/>
      <c r="E106" s="23"/>
      <c r="F106" s="21"/>
      <c r="G106" s="28"/>
      <c r="H106" s="21"/>
    </row>
    <row r="107" spans="2:8" x14ac:dyDescent="0.25">
      <c r="B107" s="26" t="s">
        <v>24</v>
      </c>
      <c r="C107" s="21"/>
      <c r="D107" s="21"/>
      <c r="E107" s="21"/>
      <c r="F107" s="21"/>
      <c r="G107" s="19"/>
      <c r="H107" s="21"/>
    </row>
    <row r="108" spans="2:8" x14ac:dyDescent="0.25">
      <c r="B108" s="21"/>
      <c r="C108" s="21"/>
      <c r="D108" s="21"/>
      <c r="E108" s="21"/>
      <c r="F108" s="21"/>
      <c r="G108" s="19"/>
      <c r="H108" s="21"/>
    </row>
    <row r="109" spans="2:8" x14ac:dyDescent="0.25">
      <c r="B109" s="21" t="s">
        <v>25</v>
      </c>
      <c r="C109" s="21"/>
      <c r="D109" s="21" t="s">
        <v>23</v>
      </c>
      <c r="E109" s="21"/>
      <c r="F109" s="21"/>
      <c r="G109" s="19" t="s">
        <v>20</v>
      </c>
      <c r="H109" s="21"/>
    </row>
    <row r="110" spans="2:8" x14ac:dyDescent="0.25">
      <c r="B110" s="21"/>
      <c r="C110" s="21"/>
      <c r="D110" s="21"/>
      <c r="E110" s="21"/>
      <c r="F110" s="21"/>
      <c r="G110" s="19"/>
      <c r="H110" s="21"/>
    </row>
    <row r="111" spans="2:8" x14ac:dyDescent="0.25">
      <c r="B111" s="22"/>
      <c r="C111" s="21"/>
      <c r="D111" s="21"/>
      <c r="E111" s="21"/>
      <c r="F111" s="21"/>
      <c r="G111" s="27"/>
      <c r="H111" s="21"/>
    </row>
    <row r="112" spans="2:8" x14ac:dyDescent="0.25">
      <c r="B112" s="22"/>
      <c r="C112" s="21"/>
      <c r="D112" s="21"/>
      <c r="E112" s="21"/>
      <c r="F112" s="21"/>
      <c r="G112" s="27"/>
      <c r="H112" s="21"/>
    </row>
    <row r="113" spans="2:8" x14ac:dyDescent="0.25">
      <c r="B113" s="22"/>
      <c r="C113" s="21"/>
      <c r="D113" s="21"/>
      <c r="E113" s="21"/>
      <c r="F113" s="21"/>
      <c r="G113" s="27"/>
      <c r="H113" s="21"/>
    </row>
    <row r="114" spans="2:8" ht="15.75" thickBot="1" x14ac:dyDescent="0.3">
      <c r="B114" s="21"/>
      <c r="C114" s="21"/>
      <c r="D114" s="21"/>
      <c r="E114" s="23" t="s">
        <v>21</v>
      </c>
      <c r="F114" s="21"/>
      <c r="G114" s="24">
        <f>SUM(G110:G113)</f>
        <v>0</v>
      </c>
      <c r="H114" s="21"/>
    </row>
    <row r="115" spans="2:8" ht="15.75" thickTop="1" x14ac:dyDescent="0.25">
      <c r="B115" s="22"/>
      <c r="C115" s="21"/>
      <c r="D115" s="21"/>
      <c r="E115" s="21"/>
      <c r="F115" s="29"/>
      <c r="G115" s="27"/>
      <c r="H115" s="21"/>
    </row>
    <row r="136" spans="2:8" x14ac:dyDescent="0.25">
      <c r="B136" s="11"/>
      <c r="C136" s="11"/>
      <c r="D136" s="11"/>
      <c r="E136" s="11"/>
      <c r="F136" s="11"/>
      <c r="G136" s="11"/>
      <c r="H136" s="11"/>
    </row>
    <row r="137" spans="2:8" x14ac:dyDescent="0.25">
      <c r="B137" s="11"/>
      <c r="C137" s="11"/>
      <c r="D137" s="11"/>
      <c r="E137" s="11"/>
      <c r="F137" s="11"/>
      <c r="G137" s="11"/>
      <c r="H137" s="11"/>
    </row>
    <row r="138" spans="2:8" x14ac:dyDescent="0.25">
      <c r="B138" s="65" t="s">
        <v>16</v>
      </c>
      <c r="C138" s="65"/>
      <c r="D138" s="65"/>
      <c r="E138" s="65"/>
      <c r="F138" s="65"/>
      <c r="G138" s="65"/>
      <c r="H138" s="65"/>
    </row>
    <row r="139" spans="2:8" x14ac:dyDescent="0.25">
      <c r="B139" s="65" t="s">
        <v>17</v>
      </c>
      <c r="C139" s="65"/>
      <c r="D139" s="65"/>
      <c r="E139" s="65"/>
      <c r="F139" s="65"/>
      <c r="G139" s="65"/>
      <c r="H139" s="65"/>
    </row>
    <row r="140" spans="2:8" x14ac:dyDescent="0.25">
      <c r="B140" s="59" t="s">
        <v>1</v>
      </c>
      <c r="C140" s="59"/>
      <c r="D140" s="59"/>
      <c r="E140" s="59"/>
      <c r="F140" s="59"/>
      <c r="G140" s="59"/>
      <c r="H140" s="59"/>
    </row>
    <row r="141" spans="2:8" x14ac:dyDescent="0.25">
      <c r="B141" s="65" t="s">
        <v>143</v>
      </c>
      <c r="C141" s="65"/>
      <c r="D141" s="65"/>
      <c r="E141" s="65"/>
      <c r="F141" s="65"/>
      <c r="G141" s="65"/>
      <c r="H141" s="65"/>
    </row>
    <row r="142" spans="2:8" x14ac:dyDescent="0.25">
      <c r="B142" s="65" t="s">
        <v>40</v>
      </c>
      <c r="C142" s="65"/>
      <c r="D142" s="65"/>
      <c r="E142" s="65"/>
      <c r="F142" s="65"/>
      <c r="G142" s="65"/>
      <c r="H142" s="65"/>
    </row>
    <row r="143" spans="2:8" x14ac:dyDescent="0.25">
      <c r="B143" s="18"/>
      <c r="C143" s="18"/>
      <c r="D143" s="18"/>
      <c r="E143" s="18"/>
      <c r="F143" s="18"/>
      <c r="G143" s="19"/>
      <c r="H143" s="21"/>
    </row>
    <row r="144" spans="2:8" x14ac:dyDescent="0.25">
      <c r="B144" s="21"/>
      <c r="C144" s="21"/>
      <c r="D144" s="21"/>
      <c r="E144" s="21"/>
      <c r="F144" s="21"/>
      <c r="G144" s="19"/>
      <c r="H144" s="21"/>
    </row>
    <row r="145" spans="1:8" x14ac:dyDescent="0.25">
      <c r="B145" s="21"/>
      <c r="C145" s="21"/>
      <c r="D145" s="21"/>
      <c r="E145" s="21"/>
      <c r="F145" s="21"/>
      <c r="G145" s="19"/>
      <c r="H145" s="21"/>
    </row>
    <row r="146" spans="1:8" x14ac:dyDescent="0.25">
      <c r="B146" s="21"/>
      <c r="C146" s="21"/>
      <c r="D146" s="21"/>
      <c r="E146" s="21"/>
      <c r="F146" s="21"/>
      <c r="G146" s="19"/>
      <c r="H146" s="21"/>
    </row>
    <row r="147" spans="1:8" x14ac:dyDescent="0.25">
      <c r="B147" s="18" t="s">
        <v>11</v>
      </c>
      <c r="C147" s="18"/>
      <c r="D147" s="21"/>
      <c r="E147" s="21"/>
      <c r="F147" s="21"/>
      <c r="G147" s="19"/>
      <c r="H147" s="21"/>
    </row>
    <row r="148" spans="1:8" x14ac:dyDescent="0.25">
      <c r="B148" s="21"/>
      <c r="C148" s="21"/>
      <c r="D148" s="21"/>
      <c r="E148" s="21"/>
      <c r="F148" s="21"/>
      <c r="G148" s="19"/>
      <c r="H148" s="21"/>
    </row>
    <row r="149" spans="1:8" x14ac:dyDescent="0.25">
      <c r="A149" s="32" t="s">
        <v>31</v>
      </c>
      <c r="B149" s="18" t="s">
        <v>19</v>
      </c>
      <c r="C149" s="18" t="s">
        <v>32</v>
      </c>
      <c r="D149" s="18"/>
      <c r="E149" s="18"/>
      <c r="F149" s="18"/>
      <c r="G149" s="30" t="s">
        <v>26</v>
      </c>
      <c r="H149" s="21"/>
    </row>
    <row r="150" spans="1:8" ht="15.75" customHeight="1" x14ac:dyDescent="0.25">
      <c r="B150" s="69"/>
      <c r="C150" s="70"/>
      <c r="D150" s="21"/>
      <c r="E150" s="21"/>
      <c r="F150" s="21"/>
      <c r="G150" s="33"/>
      <c r="H150" s="73"/>
    </row>
    <row r="151" spans="1:8" x14ac:dyDescent="0.25">
      <c r="B151" s="26" t="s">
        <v>27</v>
      </c>
      <c r="C151" s="21"/>
      <c r="D151" s="21"/>
      <c r="E151" s="21"/>
      <c r="F151" s="21"/>
      <c r="G151" s="19"/>
      <c r="H151" s="21"/>
    </row>
    <row r="152" spans="1:8" x14ac:dyDescent="0.25">
      <c r="B152" s="21"/>
      <c r="C152" s="21"/>
      <c r="D152" s="21"/>
      <c r="E152" s="21"/>
      <c r="F152" s="21"/>
      <c r="G152" s="19"/>
      <c r="H152" s="21"/>
    </row>
    <row r="153" spans="1:8" x14ac:dyDescent="0.25">
      <c r="B153" s="21" t="s">
        <v>19</v>
      </c>
      <c r="C153" s="21"/>
      <c r="D153" s="21" t="s">
        <v>23</v>
      </c>
      <c r="E153" s="21"/>
      <c r="F153" s="21"/>
      <c r="G153" s="19" t="s">
        <v>26</v>
      </c>
      <c r="H153" s="21"/>
    </row>
    <row r="154" spans="1:8" x14ac:dyDescent="0.25">
      <c r="B154" s="21"/>
      <c r="C154" s="21"/>
      <c r="D154" s="21"/>
      <c r="E154" s="21"/>
      <c r="F154" s="21"/>
      <c r="G154" s="19"/>
      <c r="H154" s="21"/>
    </row>
    <row r="155" spans="1:8" x14ac:dyDescent="0.25">
      <c r="B155" s="69">
        <v>44246</v>
      </c>
      <c r="C155" s="70" t="s">
        <v>54</v>
      </c>
      <c r="E155" s="21"/>
      <c r="F155" s="21"/>
      <c r="G155" s="73">
        <v>296</v>
      </c>
      <c r="H155" s="21"/>
    </row>
    <row r="156" spans="1:8" x14ac:dyDescent="0.25">
      <c r="B156" s="69">
        <v>44246</v>
      </c>
      <c r="C156" s="70" t="s">
        <v>55</v>
      </c>
      <c r="E156" s="21"/>
      <c r="F156" s="21"/>
      <c r="G156" s="73">
        <v>7500</v>
      </c>
      <c r="H156" s="21"/>
    </row>
    <row r="157" spans="1:8" x14ac:dyDescent="0.25">
      <c r="B157" s="69">
        <v>44249</v>
      </c>
      <c r="C157" s="70" t="s">
        <v>59</v>
      </c>
      <c r="E157" s="21"/>
      <c r="F157" s="21"/>
      <c r="G157" s="73">
        <v>209.99</v>
      </c>
      <c r="H157" s="21"/>
    </row>
    <row r="158" spans="1:8" x14ac:dyDescent="0.25">
      <c r="B158" s="69">
        <v>44250</v>
      </c>
      <c r="C158" s="70" t="s">
        <v>63</v>
      </c>
      <c r="E158" s="21"/>
      <c r="F158" s="21"/>
      <c r="G158" s="73">
        <v>4000</v>
      </c>
      <c r="H158" s="21"/>
    </row>
    <row r="159" spans="1:8" x14ac:dyDescent="0.25">
      <c r="B159" s="69">
        <v>44250</v>
      </c>
      <c r="C159" s="70" t="s">
        <v>64</v>
      </c>
      <c r="E159" s="21"/>
      <c r="F159" s="21"/>
      <c r="G159" s="73">
        <v>4000</v>
      </c>
      <c r="H159" s="21"/>
    </row>
    <row r="160" spans="1:8" x14ac:dyDescent="0.25">
      <c r="B160" s="69">
        <v>44250</v>
      </c>
      <c r="C160" s="70" t="s">
        <v>65</v>
      </c>
      <c r="E160" s="21"/>
      <c r="F160" s="21"/>
      <c r="G160" s="73">
        <v>4000</v>
      </c>
      <c r="H160" s="21"/>
    </row>
    <row r="161" spans="2:8" x14ac:dyDescent="0.25">
      <c r="B161" s="69">
        <v>44250</v>
      </c>
      <c r="C161" s="70" t="s">
        <v>66</v>
      </c>
      <c r="E161" s="21"/>
      <c r="F161" s="21"/>
      <c r="G161" s="73">
        <v>4000</v>
      </c>
      <c r="H161" s="21"/>
    </row>
    <row r="162" spans="2:8" x14ac:dyDescent="0.25">
      <c r="B162" s="69">
        <v>44250</v>
      </c>
      <c r="C162" s="70" t="s">
        <v>67</v>
      </c>
      <c r="E162" s="21"/>
      <c r="F162" s="21"/>
      <c r="G162" s="73">
        <v>4000</v>
      </c>
      <c r="H162" s="21"/>
    </row>
    <row r="163" spans="2:8" x14ac:dyDescent="0.25">
      <c r="B163" s="69">
        <v>44253</v>
      </c>
      <c r="C163" s="70" t="s">
        <v>73</v>
      </c>
      <c r="E163" s="21"/>
      <c r="F163" s="21"/>
      <c r="G163" s="73">
        <v>82</v>
      </c>
      <c r="H163" s="21"/>
    </row>
    <row r="164" spans="2:8" x14ac:dyDescent="0.25">
      <c r="B164" s="69">
        <v>44253</v>
      </c>
      <c r="C164" s="70" t="s">
        <v>74</v>
      </c>
      <c r="E164" s="21"/>
      <c r="F164" s="21"/>
      <c r="G164" s="73">
        <v>21600</v>
      </c>
      <c r="H164" s="21"/>
    </row>
    <row r="165" spans="2:8" x14ac:dyDescent="0.25">
      <c r="B165" s="69">
        <v>44253</v>
      </c>
      <c r="C165" s="70" t="s">
        <v>75</v>
      </c>
      <c r="E165" s="21"/>
      <c r="F165" s="21"/>
      <c r="G165" s="73">
        <v>19150</v>
      </c>
      <c r="H165" s="21"/>
    </row>
    <row r="166" spans="2:8" x14ac:dyDescent="0.25">
      <c r="B166" s="69">
        <v>44253</v>
      </c>
      <c r="C166" s="70" t="s">
        <v>76</v>
      </c>
      <c r="E166" s="21"/>
      <c r="F166" s="21"/>
      <c r="G166" s="73">
        <v>13300</v>
      </c>
      <c r="H166" s="21"/>
    </row>
    <row r="167" spans="2:8" x14ac:dyDescent="0.25">
      <c r="B167" s="69">
        <v>44253</v>
      </c>
      <c r="C167" s="70" t="s">
        <v>81</v>
      </c>
      <c r="E167" s="21"/>
      <c r="F167" s="21"/>
      <c r="G167" s="73">
        <v>737.27</v>
      </c>
      <c r="H167" s="21"/>
    </row>
    <row r="168" spans="2:8" x14ac:dyDescent="0.25">
      <c r="B168" s="69">
        <v>44253</v>
      </c>
      <c r="C168" s="70" t="s">
        <v>84</v>
      </c>
      <c r="E168" s="21"/>
      <c r="F168" s="21"/>
      <c r="G168" s="73">
        <v>974.68</v>
      </c>
      <c r="H168" s="21"/>
    </row>
    <row r="169" spans="2:8" x14ac:dyDescent="0.25">
      <c r="B169" s="69">
        <v>44253</v>
      </c>
      <c r="C169" s="70" t="s">
        <v>85</v>
      </c>
      <c r="E169" s="21"/>
      <c r="F169" s="21"/>
      <c r="G169" s="73">
        <v>1989</v>
      </c>
      <c r="H169" s="21"/>
    </row>
    <row r="170" spans="2:8" x14ac:dyDescent="0.25">
      <c r="B170" s="69">
        <v>44253</v>
      </c>
      <c r="C170" s="70" t="s">
        <v>86</v>
      </c>
      <c r="E170" s="21"/>
      <c r="F170" s="21"/>
      <c r="G170" s="73">
        <v>435.91</v>
      </c>
      <c r="H170" s="21"/>
    </row>
    <row r="171" spans="2:8" x14ac:dyDescent="0.25">
      <c r="B171" s="69">
        <v>44253</v>
      </c>
      <c r="C171" s="70" t="s">
        <v>87</v>
      </c>
      <c r="E171" s="21"/>
      <c r="F171" s="21"/>
      <c r="G171" s="73">
        <v>296.38</v>
      </c>
      <c r="H171" s="21"/>
    </row>
    <row r="172" spans="2:8" x14ac:dyDescent="0.25">
      <c r="B172" s="69">
        <v>44253</v>
      </c>
      <c r="C172" s="70" t="s">
        <v>88</v>
      </c>
      <c r="E172" s="21"/>
      <c r="F172" s="21"/>
      <c r="G172" s="73">
        <v>2135.9699999999998</v>
      </c>
      <c r="H172" s="21"/>
    </row>
    <row r="173" spans="2:8" x14ac:dyDescent="0.25">
      <c r="B173" s="69">
        <v>44253</v>
      </c>
      <c r="C173" s="70" t="s">
        <v>89</v>
      </c>
      <c r="E173" s="21"/>
      <c r="F173" s="21"/>
      <c r="G173" s="73">
        <v>528.99</v>
      </c>
      <c r="H173" s="21"/>
    </row>
    <row r="174" spans="2:8" x14ac:dyDescent="0.25">
      <c r="B174" s="74">
        <v>44270</v>
      </c>
      <c r="C174" s="75" t="s">
        <v>92</v>
      </c>
      <c r="E174" s="21"/>
      <c r="F174" s="21"/>
      <c r="G174" s="76">
        <v>7500</v>
      </c>
      <c r="H174" s="21"/>
    </row>
    <row r="175" spans="2:8" x14ac:dyDescent="0.25">
      <c r="B175" s="74">
        <v>44270</v>
      </c>
      <c r="C175" s="75" t="s">
        <v>93</v>
      </c>
      <c r="E175" s="21"/>
      <c r="F175" s="21"/>
      <c r="G175" s="76">
        <v>2600</v>
      </c>
      <c r="H175" s="21"/>
    </row>
    <row r="176" spans="2:8" x14ac:dyDescent="0.25">
      <c r="B176" s="74">
        <v>44270</v>
      </c>
      <c r="C176" s="75" t="s">
        <v>94</v>
      </c>
      <c r="E176" s="21"/>
      <c r="F176" s="21"/>
      <c r="G176" s="76">
        <v>3500</v>
      </c>
      <c r="H176" s="21"/>
    </row>
    <row r="177" spans="2:8" x14ac:dyDescent="0.25">
      <c r="B177" s="74">
        <v>44258</v>
      </c>
      <c r="C177" s="75" t="s">
        <v>95</v>
      </c>
      <c r="E177" s="21"/>
      <c r="F177" s="21"/>
      <c r="G177" s="76">
        <v>1476</v>
      </c>
      <c r="H177" s="21"/>
    </row>
    <row r="178" spans="2:8" x14ac:dyDescent="0.25">
      <c r="B178" s="74">
        <v>44272</v>
      </c>
      <c r="C178" s="75" t="s">
        <v>97</v>
      </c>
      <c r="E178" s="21"/>
      <c r="F178" s="21"/>
      <c r="G178" s="76">
        <v>1102</v>
      </c>
      <c r="H178" s="21"/>
    </row>
    <row r="179" spans="2:8" x14ac:dyDescent="0.25">
      <c r="B179" s="74">
        <v>44272</v>
      </c>
      <c r="C179" s="75" t="s">
        <v>98</v>
      </c>
      <c r="E179" s="21"/>
      <c r="F179" s="21"/>
      <c r="G179" s="76">
        <v>2528</v>
      </c>
      <c r="H179" s="21"/>
    </row>
    <row r="180" spans="2:8" x14ac:dyDescent="0.25">
      <c r="B180" s="74">
        <v>44272</v>
      </c>
      <c r="C180" s="75" t="s">
        <v>96</v>
      </c>
      <c r="E180" s="21"/>
      <c r="F180" s="21"/>
      <c r="G180" s="76">
        <v>4930</v>
      </c>
      <c r="H180" s="21"/>
    </row>
    <row r="181" spans="2:8" x14ac:dyDescent="0.25">
      <c r="B181" s="74">
        <v>44268</v>
      </c>
      <c r="C181" s="75" t="s">
        <v>99</v>
      </c>
      <c r="E181" s="21"/>
      <c r="F181" s="21"/>
      <c r="G181" s="76">
        <v>2710.52</v>
      </c>
      <c r="H181" s="21"/>
    </row>
    <row r="182" spans="2:8" x14ac:dyDescent="0.25">
      <c r="B182" s="74">
        <v>44272</v>
      </c>
      <c r="C182" s="75" t="s">
        <v>100</v>
      </c>
      <c r="E182" s="21"/>
      <c r="F182" s="21"/>
      <c r="G182" s="76">
        <v>4955.5200000000004</v>
      </c>
      <c r="H182" s="21"/>
    </row>
    <row r="183" spans="2:8" x14ac:dyDescent="0.25">
      <c r="B183" s="74">
        <v>44278</v>
      </c>
      <c r="C183" s="75" t="s">
        <v>101</v>
      </c>
      <c r="E183" s="21"/>
      <c r="F183" s="21"/>
      <c r="G183" s="76">
        <v>2000</v>
      </c>
      <c r="H183" s="21"/>
    </row>
    <row r="184" spans="2:8" x14ac:dyDescent="0.25">
      <c r="B184" s="74">
        <v>44272</v>
      </c>
      <c r="C184" s="75" t="s">
        <v>103</v>
      </c>
      <c r="E184" s="21"/>
      <c r="F184" s="21"/>
      <c r="G184" s="76">
        <v>383.96</v>
      </c>
      <c r="H184" s="21"/>
    </row>
    <row r="185" spans="2:8" x14ac:dyDescent="0.25">
      <c r="B185" s="74">
        <v>44272</v>
      </c>
      <c r="C185" s="75" t="s">
        <v>102</v>
      </c>
      <c r="E185" s="21"/>
      <c r="F185" s="21"/>
      <c r="G185" s="76">
        <v>1497.56</v>
      </c>
      <c r="H185" s="21"/>
    </row>
    <row r="186" spans="2:8" x14ac:dyDescent="0.25">
      <c r="B186" s="74">
        <v>44258</v>
      </c>
      <c r="C186" s="75" t="s">
        <v>104</v>
      </c>
      <c r="E186" s="21"/>
      <c r="F186" s="21"/>
      <c r="G186" s="76">
        <v>2400</v>
      </c>
      <c r="H186" s="21"/>
    </row>
    <row r="187" spans="2:8" x14ac:dyDescent="0.25">
      <c r="B187" s="74">
        <v>44257</v>
      </c>
      <c r="C187" s="75" t="s">
        <v>105</v>
      </c>
      <c r="E187" s="21"/>
      <c r="F187" s="21"/>
      <c r="G187" s="76">
        <v>1920</v>
      </c>
      <c r="H187" s="21"/>
    </row>
    <row r="188" spans="2:8" x14ac:dyDescent="0.25">
      <c r="B188" s="74">
        <v>44261</v>
      </c>
      <c r="C188" s="75" t="s">
        <v>106</v>
      </c>
      <c r="E188" s="21"/>
      <c r="F188" s="21"/>
      <c r="G188" s="76">
        <v>638.1</v>
      </c>
      <c r="H188" s="21"/>
    </row>
    <row r="189" spans="2:8" x14ac:dyDescent="0.25">
      <c r="B189" s="74">
        <v>44260</v>
      </c>
      <c r="C189" s="75" t="s">
        <v>107</v>
      </c>
      <c r="E189" s="21"/>
      <c r="F189" s="21"/>
      <c r="G189" s="76">
        <v>1968.98</v>
      </c>
      <c r="H189" s="21"/>
    </row>
    <row r="190" spans="2:8" x14ac:dyDescent="0.25">
      <c r="B190" s="74">
        <v>44284</v>
      </c>
      <c r="C190" s="75" t="s">
        <v>144</v>
      </c>
      <c r="E190" s="21"/>
      <c r="F190" s="21"/>
      <c r="G190" s="76">
        <v>23362.76</v>
      </c>
      <c r="H190" s="21"/>
    </row>
    <row r="191" spans="2:8" x14ac:dyDescent="0.25">
      <c r="B191" s="74">
        <v>44286</v>
      </c>
      <c r="C191" s="75" t="s">
        <v>138</v>
      </c>
      <c r="E191" s="21"/>
      <c r="F191" s="21"/>
      <c r="G191" s="76">
        <v>2600</v>
      </c>
      <c r="H191" s="21"/>
    </row>
    <row r="192" spans="2:8" x14ac:dyDescent="0.25">
      <c r="B192" s="74">
        <v>44286</v>
      </c>
      <c r="C192" s="75" t="s">
        <v>139</v>
      </c>
      <c r="E192" s="21"/>
      <c r="F192" s="21"/>
      <c r="G192" s="76">
        <v>7500</v>
      </c>
      <c r="H192" s="21"/>
    </row>
    <row r="193" spans="2:8" x14ac:dyDescent="0.25">
      <c r="B193" s="74">
        <v>44260</v>
      </c>
      <c r="C193" s="75" t="s">
        <v>134</v>
      </c>
      <c r="E193" s="21"/>
      <c r="F193" s="21"/>
      <c r="G193" s="76">
        <v>298.02999999999997</v>
      </c>
      <c r="H193" s="21"/>
    </row>
    <row r="194" spans="2:8" x14ac:dyDescent="0.25">
      <c r="B194" s="74">
        <v>44280</v>
      </c>
      <c r="C194" s="75" t="s">
        <v>135</v>
      </c>
      <c r="E194" s="21"/>
      <c r="F194" s="21"/>
      <c r="G194" s="76">
        <v>3200</v>
      </c>
      <c r="H194" s="21"/>
    </row>
    <row r="195" spans="2:8" x14ac:dyDescent="0.25">
      <c r="B195" s="74">
        <v>44268</v>
      </c>
      <c r="C195" s="75" t="s">
        <v>136</v>
      </c>
      <c r="E195" s="21"/>
      <c r="F195" s="21"/>
      <c r="G195" s="76">
        <v>1650</v>
      </c>
      <c r="H195" s="21"/>
    </row>
    <row r="196" spans="2:8" x14ac:dyDescent="0.25">
      <c r="B196" s="74">
        <v>44286</v>
      </c>
      <c r="C196" s="75" t="s">
        <v>137</v>
      </c>
      <c r="E196" s="21"/>
      <c r="F196" s="21"/>
      <c r="G196" s="76">
        <v>3500</v>
      </c>
      <c r="H196" s="21"/>
    </row>
    <row r="197" spans="2:8" x14ac:dyDescent="0.25">
      <c r="B197" s="74">
        <v>44274</v>
      </c>
      <c r="C197" s="75" t="s">
        <v>129</v>
      </c>
      <c r="E197" s="21"/>
      <c r="F197" s="21"/>
      <c r="G197" s="76">
        <v>499</v>
      </c>
      <c r="H197" s="21"/>
    </row>
    <row r="198" spans="2:8" x14ac:dyDescent="0.25">
      <c r="B198" s="74">
        <v>44264</v>
      </c>
      <c r="C198" s="75" t="s">
        <v>130</v>
      </c>
      <c r="E198" s="21"/>
      <c r="F198" s="21"/>
      <c r="G198" s="76">
        <v>1698</v>
      </c>
      <c r="H198" s="21"/>
    </row>
    <row r="199" spans="2:8" x14ac:dyDescent="0.25">
      <c r="B199" s="74">
        <v>44264</v>
      </c>
      <c r="C199" s="75" t="s">
        <v>131</v>
      </c>
      <c r="E199" s="21"/>
      <c r="F199" s="21"/>
      <c r="G199" s="76">
        <v>1698</v>
      </c>
      <c r="H199" s="21"/>
    </row>
    <row r="200" spans="2:8" x14ac:dyDescent="0.25">
      <c r="B200" s="74">
        <v>44266</v>
      </c>
      <c r="C200" s="75" t="s">
        <v>132</v>
      </c>
      <c r="E200" s="21"/>
      <c r="F200" s="21"/>
      <c r="G200" s="76">
        <v>4800</v>
      </c>
      <c r="H200" s="21"/>
    </row>
    <row r="201" spans="2:8" x14ac:dyDescent="0.25">
      <c r="B201" s="74">
        <v>44258</v>
      </c>
      <c r="C201" s="75" t="s">
        <v>133</v>
      </c>
      <c r="E201" s="21"/>
      <c r="F201" s="21"/>
      <c r="G201" s="76">
        <v>489</v>
      </c>
      <c r="H201" s="21"/>
    </row>
    <row r="202" spans="2:8" x14ac:dyDescent="0.25">
      <c r="B202" s="74">
        <v>44258</v>
      </c>
      <c r="C202" s="75" t="s">
        <v>126</v>
      </c>
      <c r="E202" s="21"/>
      <c r="F202" s="21"/>
      <c r="G202" s="76">
        <v>553</v>
      </c>
      <c r="H202" s="21"/>
    </row>
    <row r="203" spans="2:8" x14ac:dyDescent="0.25">
      <c r="B203" s="74">
        <v>44264</v>
      </c>
      <c r="C203" s="75" t="s">
        <v>127</v>
      </c>
      <c r="E203" s="21"/>
      <c r="F203" s="21"/>
      <c r="G203" s="76">
        <v>1243</v>
      </c>
      <c r="H203" s="21"/>
    </row>
    <row r="204" spans="2:8" x14ac:dyDescent="0.25">
      <c r="B204" s="74">
        <v>44281</v>
      </c>
      <c r="C204" s="75" t="s">
        <v>128</v>
      </c>
      <c r="E204" s="21"/>
      <c r="F204" s="21"/>
      <c r="G204" s="76">
        <v>1100</v>
      </c>
      <c r="H204" s="21"/>
    </row>
    <row r="205" spans="2:8" x14ac:dyDescent="0.25">
      <c r="B205" s="74">
        <v>44256</v>
      </c>
      <c r="C205" s="75" t="s">
        <v>112</v>
      </c>
      <c r="E205" s="21"/>
      <c r="F205" s="21"/>
      <c r="G205" s="76">
        <v>8000</v>
      </c>
      <c r="H205" s="21"/>
    </row>
    <row r="206" spans="2:8" x14ac:dyDescent="0.25">
      <c r="B206" s="74">
        <v>44278</v>
      </c>
      <c r="C206" s="75" t="s">
        <v>110</v>
      </c>
      <c r="E206" s="21"/>
      <c r="F206" s="21"/>
      <c r="G206" s="76">
        <v>590</v>
      </c>
      <c r="H206" s="21"/>
    </row>
    <row r="207" spans="2:8" x14ac:dyDescent="0.25">
      <c r="B207" s="74">
        <v>44286</v>
      </c>
      <c r="C207" s="75" t="s">
        <v>111</v>
      </c>
      <c r="E207" s="21"/>
      <c r="F207" s="21"/>
      <c r="G207" s="76">
        <v>7250</v>
      </c>
      <c r="H207" s="21"/>
    </row>
    <row r="208" spans="2:8" x14ac:dyDescent="0.25">
      <c r="B208" s="74">
        <v>44256</v>
      </c>
      <c r="C208" s="75" t="s">
        <v>113</v>
      </c>
      <c r="E208" s="21"/>
      <c r="F208" s="21"/>
      <c r="G208" s="76">
        <v>5000</v>
      </c>
      <c r="H208" s="21"/>
    </row>
    <row r="209" spans="2:8" x14ac:dyDescent="0.25">
      <c r="B209" s="74">
        <v>44256</v>
      </c>
      <c r="C209" s="75" t="s">
        <v>114</v>
      </c>
      <c r="E209" s="21"/>
      <c r="F209" s="21"/>
      <c r="G209" s="76">
        <v>1500</v>
      </c>
      <c r="H209" s="21"/>
    </row>
    <row r="210" spans="2:8" x14ac:dyDescent="0.25">
      <c r="B210" s="74">
        <v>44256</v>
      </c>
      <c r="C210" s="75" t="s">
        <v>115</v>
      </c>
      <c r="E210" s="21"/>
      <c r="F210" s="21"/>
      <c r="G210" s="76">
        <v>8000</v>
      </c>
      <c r="H210" s="21"/>
    </row>
    <row r="211" spans="2:8" x14ac:dyDescent="0.25">
      <c r="B211" s="74">
        <v>44286</v>
      </c>
      <c r="C211" s="75" t="s">
        <v>116</v>
      </c>
      <c r="E211" s="21"/>
      <c r="F211" s="21"/>
      <c r="G211" s="76">
        <v>3000</v>
      </c>
      <c r="H211" s="21"/>
    </row>
    <row r="212" spans="2:8" x14ac:dyDescent="0.25">
      <c r="B212" s="74">
        <v>44279</v>
      </c>
      <c r="C212" s="75" t="s">
        <v>117</v>
      </c>
      <c r="E212" s="21"/>
      <c r="F212" s="21"/>
      <c r="G212" s="76">
        <v>409.37</v>
      </c>
      <c r="H212" s="21"/>
    </row>
    <row r="213" spans="2:8" x14ac:dyDescent="0.25">
      <c r="B213" s="74">
        <v>44260</v>
      </c>
      <c r="C213" s="75" t="s">
        <v>118</v>
      </c>
      <c r="E213" s="21"/>
      <c r="F213" s="21"/>
      <c r="G213" s="76">
        <v>1800</v>
      </c>
      <c r="H213" s="21"/>
    </row>
    <row r="214" spans="2:8" x14ac:dyDescent="0.25">
      <c r="B214" s="74">
        <v>44280</v>
      </c>
      <c r="C214" s="75" t="s">
        <v>119</v>
      </c>
      <c r="E214" s="21"/>
      <c r="F214" s="21"/>
      <c r="G214" s="76">
        <v>3236.4</v>
      </c>
      <c r="H214" s="21"/>
    </row>
    <row r="215" spans="2:8" x14ac:dyDescent="0.25">
      <c r="B215" s="74">
        <v>44266</v>
      </c>
      <c r="C215" s="75" t="s">
        <v>120</v>
      </c>
      <c r="E215" s="21"/>
      <c r="F215" s="21"/>
      <c r="G215" s="76">
        <v>616</v>
      </c>
      <c r="H215" s="21"/>
    </row>
    <row r="216" spans="2:8" x14ac:dyDescent="0.25">
      <c r="B216" s="74">
        <v>44264</v>
      </c>
      <c r="C216" s="75" t="s">
        <v>121</v>
      </c>
      <c r="E216" s="21"/>
      <c r="F216" s="21"/>
      <c r="G216" s="76">
        <v>744</v>
      </c>
      <c r="H216" s="21"/>
    </row>
    <row r="217" spans="2:8" x14ac:dyDescent="0.25">
      <c r="B217" s="74">
        <v>44264</v>
      </c>
      <c r="C217" s="75" t="s">
        <v>122</v>
      </c>
      <c r="E217" s="21"/>
      <c r="F217" s="21"/>
      <c r="G217" s="76">
        <v>1034</v>
      </c>
      <c r="H217" s="21"/>
    </row>
    <row r="218" spans="2:8" x14ac:dyDescent="0.25">
      <c r="B218" s="74">
        <v>44272</v>
      </c>
      <c r="C218" s="75" t="s">
        <v>123</v>
      </c>
      <c r="E218" s="21"/>
      <c r="F218" s="21"/>
      <c r="G218" s="76">
        <v>5800</v>
      </c>
      <c r="H218" s="21"/>
    </row>
    <row r="219" spans="2:8" x14ac:dyDescent="0.25">
      <c r="B219" s="74">
        <v>44272</v>
      </c>
      <c r="C219" s="75" t="s">
        <v>124</v>
      </c>
      <c r="E219" s="21"/>
      <c r="F219" s="21"/>
      <c r="G219" s="76">
        <v>5336</v>
      </c>
      <c r="H219" s="21"/>
    </row>
    <row r="220" spans="2:8" x14ac:dyDescent="0.25">
      <c r="B220" s="74">
        <v>44272</v>
      </c>
      <c r="C220" s="75" t="s">
        <v>125</v>
      </c>
      <c r="E220" s="21"/>
      <c r="F220" s="21"/>
      <c r="G220" s="76">
        <v>5568</v>
      </c>
      <c r="H220" s="21"/>
    </row>
    <row r="221" spans="2:8" x14ac:dyDescent="0.25">
      <c r="B221" s="74">
        <v>44280</v>
      </c>
      <c r="C221" s="75" t="s">
        <v>108</v>
      </c>
      <c r="E221" s="21"/>
      <c r="F221" s="21"/>
      <c r="G221" s="76">
        <v>1300</v>
      </c>
      <c r="H221" s="21"/>
    </row>
    <row r="222" spans="2:8" x14ac:dyDescent="0.25">
      <c r="B222" s="74">
        <v>44278</v>
      </c>
      <c r="C222" s="75" t="s">
        <v>109</v>
      </c>
      <c r="E222" s="21"/>
      <c r="F222" s="21"/>
      <c r="G222" s="76">
        <v>590</v>
      </c>
      <c r="H222" s="21"/>
    </row>
    <row r="223" spans="2:8" x14ac:dyDescent="0.25">
      <c r="B223" s="74">
        <v>44258</v>
      </c>
      <c r="C223" s="75" t="s">
        <v>140</v>
      </c>
      <c r="E223" s="21"/>
      <c r="F223" s="21"/>
      <c r="G223" s="76">
        <v>490</v>
      </c>
      <c r="H223" s="21"/>
    </row>
    <row r="224" spans="2:8" x14ac:dyDescent="0.25">
      <c r="B224" s="74">
        <v>44264</v>
      </c>
      <c r="C224" s="75" t="s">
        <v>141</v>
      </c>
      <c r="E224" s="21"/>
      <c r="F224" s="21"/>
      <c r="G224" s="76">
        <v>1380</v>
      </c>
      <c r="H224" s="21"/>
    </row>
    <row r="225" spans="2:8" x14ac:dyDescent="0.25">
      <c r="B225" s="20"/>
      <c r="C225" s="20"/>
      <c r="D225" s="20"/>
      <c r="E225" s="20"/>
      <c r="F225" s="20"/>
      <c r="G225" s="19"/>
      <c r="H225" s="21"/>
    </row>
    <row r="226" spans="2:8" ht="15.75" thickBot="1" x14ac:dyDescent="0.3">
      <c r="B226" s="21"/>
      <c r="C226" s="21"/>
      <c r="D226" s="21"/>
      <c r="E226" s="23" t="s">
        <v>21</v>
      </c>
      <c r="F226" s="21"/>
      <c r="G226" s="24">
        <f>SUM(G155:G225)</f>
        <v>247181.39</v>
      </c>
      <c r="H226" s="21"/>
    </row>
    <row r="227" spans="2:8" ht="15.75" thickTop="1" x14ac:dyDescent="0.25">
      <c r="B227" s="21"/>
      <c r="C227" s="21"/>
      <c r="D227" s="21"/>
      <c r="E227" s="21"/>
      <c r="F227" s="21"/>
      <c r="G227" s="19"/>
      <c r="H227" s="21"/>
    </row>
    <row r="228" spans="2:8" x14ac:dyDescent="0.25">
      <c r="B228" s="26" t="s">
        <v>28</v>
      </c>
      <c r="C228" s="21"/>
      <c r="D228" s="21"/>
      <c r="E228" s="21"/>
      <c r="F228" s="21"/>
      <c r="G228" s="19"/>
      <c r="H228" s="21"/>
    </row>
    <row r="229" spans="2:8" x14ac:dyDescent="0.25">
      <c r="B229" s="21"/>
      <c r="C229" s="21"/>
      <c r="D229" s="21"/>
      <c r="E229" s="21"/>
      <c r="F229" s="21"/>
      <c r="G229" s="19"/>
      <c r="H229" s="21"/>
    </row>
    <row r="230" spans="2:8" x14ac:dyDescent="0.25">
      <c r="B230" s="21"/>
      <c r="C230" s="21"/>
      <c r="D230" s="21" t="s">
        <v>23</v>
      </c>
      <c r="E230" s="21"/>
      <c r="F230" s="21"/>
      <c r="G230" s="19" t="s">
        <v>26</v>
      </c>
      <c r="H230" s="21"/>
    </row>
    <row r="231" spans="2:8" x14ac:dyDescent="0.25">
      <c r="B231" s="21"/>
      <c r="C231" s="21"/>
      <c r="D231" s="21"/>
      <c r="E231" s="21"/>
      <c r="F231" s="21"/>
      <c r="G231" s="19"/>
      <c r="H231" s="21"/>
    </row>
    <row r="232" spans="2:8" ht="15.75" thickBot="1" x14ac:dyDescent="0.3">
      <c r="B232" s="21"/>
      <c r="C232" s="21"/>
      <c r="D232" s="21"/>
      <c r="E232" s="23" t="s">
        <v>21</v>
      </c>
      <c r="F232" s="21"/>
      <c r="G232" s="24">
        <f>SUM(G231:G231)</f>
        <v>0</v>
      </c>
      <c r="H232" s="21"/>
    </row>
    <row r="233" spans="2:8" ht="15.75" thickTop="1" x14ac:dyDescent="0.25">
      <c r="B233" s="21"/>
      <c r="C233" s="21"/>
      <c r="D233" s="21"/>
      <c r="E233" s="21"/>
      <c r="F233" s="21"/>
      <c r="G233" s="19"/>
      <c r="H233" s="21"/>
    </row>
  </sheetData>
  <mergeCells count="18">
    <mergeCell ref="B72:H72"/>
    <mergeCell ref="B73:H73"/>
    <mergeCell ref="B138:H138"/>
    <mergeCell ref="B139:H139"/>
    <mergeCell ref="B141:H141"/>
    <mergeCell ref="B142:H142"/>
    <mergeCell ref="B18:C18"/>
    <mergeCell ref="D51:F51"/>
    <mergeCell ref="D52:F52"/>
    <mergeCell ref="B69:H69"/>
    <mergeCell ref="B70:H70"/>
    <mergeCell ref="B71:H71"/>
    <mergeCell ref="B2:F2"/>
    <mergeCell ref="B4:F4"/>
    <mergeCell ref="B6:F6"/>
    <mergeCell ref="B9:F9"/>
    <mergeCell ref="B10:F10"/>
    <mergeCell ref="B12:F12"/>
  </mergeCells>
  <pageMargins left="0.11811023622047245" right="0.31496062992125984" top="0.74803149606299213" bottom="0.74803149606299213" header="0.31496062992125984" footer="0.31496062992125984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 2021</vt:lpstr>
      <vt:lpstr>febrero 2021</vt:lpstr>
      <vt:lpstr>marzo 2021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Tesoreria2018</cp:lastModifiedBy>
  <cp:lastPrinted>2021-02-02T15:32:13Z</cp:lastPrinted>
  <dcterms:created xsi:type="dcterms:W3CDTF">2013-07-23T13:57:31Z</dcterms:created>
  <dcterms:modified xsi:type="dcterms:W3CDTF">2021-04-29T16:29:49Z</dcterms:modified>
</cp:coreProperties>
</file>